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795" activeTab="0"/>
  </bookViews>
  <sheets>
    <sheet name="4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<sst xmlns="http://schemas.openxmlformats.org/spreadsheetml/2006/main" count="48" uniqueCount="39">
  <si>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</si>
  <si>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</si>
  <si>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</si>
  <si>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</si>
  <si>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</si>
  <si>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</si>
  <si>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</si>
  <si>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</si>
  <si>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</si>
  <si>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</si>
  <si>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</si>
  <si>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</si>
  <si>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</si>
  <si>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</si>
  <si>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</si>
  <si>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</si>
  <si>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</si>
  <si>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</si>
  <si>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</si>
  <si>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</si>
  <si>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</si>
  <si>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освещение</t>
  </si>
  <si>
    <t>Итого</t>
  </si>
  <si>
    <t>Ухтомская 43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</si>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</sst>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view="pageBreakPreview" zoomScaleSheetLayoutView="100" zoomScalePageLayoutView="0" workbookViewId="0" topLeftCell="A1">
      <pane xSplit="8" ySplit="12" topLeftCell="U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C10" sqref="AC10"/>
    </sheetView>
  </sheetViews>
  <sheetFormatPr defaultColWidth="9.140625" defaultRowHeight="15"/>
  <cols>
    <col min="1" max="1" width="10.8515625" style="0" customWidth="1"/>
    <col min="2" max="2" width="3.7109375" style="0" customWidth="1"/>
    <col min="4" max="4" width="10.7109375" style="0" customWidth="1"/>
    <col min="6" max="6" width="4.7109375" style="0" customWidth="1"/>
    <col min="7" max="8" width="0" style="0" hidden="1" customWidth="1"/>
    <col min="9" max="9" width="9.7109375" style="0" hidden="1" customWidth="1"/>
    <col min="10" max="10" width="0" style="0" hidden="1" customWidth="1"/>
    <col min="11" max="11" width="9.7109375" style="0" hidden="1" customWidth="1"/>
    <col min="12" max="12" width="0" style="0" hidden="1" customWidth="1"/>
    <col min="13" max="13" width="9.7109375" style="0" hidden="1" customWidth="1"/>
    <col min="14" max="14" width="0" style="0" hidden="1" customWidth="1"/>
    <col min="15" max="15" width="9.7109375" style="0" customWidth="1"/>
    <col min="17" max="17" width="9.57421875" style="0" customWidth="1"/>
    <col min="21" max="21" width="9.8515625" style="0" customWidth="1"/>
    <col min="23" max="23" width="9.57421875" style="0" customWidth="1"/>
    <col min="25" max="25" width="9.7109375" style="0" customWidth="1"/>
    <col min="27" max="27" width="10.00390625" style="0" customWidth="1"/>
    <col min="29" max="29" width="9.421875" style="0" customWidth="1"/>
    <col min="31" max="31" width="9.7109375" style="0" customWidth="1"/>
  </cols>
  <sheetData>
    <row r="1" spans="1:2" ht="15.75">
      <c r="A1" s="10" t="s">
        <v>25</v>
      </c>
      <c r="B1" s="10"/>
    </row>
    <row r="3" spans="1:31" ht="47.25">
      <c r="A3" s="2" t="s">
        <v>0</v>
      </c>
      <c r="B3" s="15" t="s">
        <v>38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24</v>
      </c>
      <c r="H3" s="3" t="s">
        <v>26</v>
      </c>
      <c r="I3" s="9" t="s">
        <v>5</v>
      </c>
      <c r="J3" s="3" t="s">
        <v>27</v>
      </c>
      <c r="K3" s="9" t="s">
        <v>6</v>
      </c>
      <c r="L3" s="3" t="s">
        <v>28</v>
      </c>
      <c r="M3" s="9" t="s">
        <v>7</v>
      </c>
      <c r="N3" s="3" t="s">
        <v>29</v>
      </c>
      <c r="O3" s="9" t="s">
        <v>8</v>
      </c>
      <c r="P3" s="3" t="s">
        <v>30</v>
      </c>
      <c r="Q3" s="9" t="s">
        <v>9</v>
      </c>
      <c r="R3" s="3" t="s">
        <v>31</v>
      </c>
      <c r="S3" s="9" t="s">
        <v>10</v>
      </c>
      <c r="T3" s="3" t="s">
        <v>32</v>
      </c>
      <c r="U3" s="9" t="s">
        <v>11</v>
      </c>
      <c r="V3" s="3" t="s">
        <v>33</v>
      </c>
      <c r="W3" s="9" t="s">
        <v>12</v>
      </c>
      <c r="X3" s="3" t="s">
        <v>34</v>
      </c>
      <c r="Y3" s="9" t="s">
        <v>13</v>
      </c>
      <c r="Z3" s="3" t="s">
        <v>35</v>
      </c>
      <c r="AA3" s="9" t="s">
        <v>14</v>
      </c>
      <c r="AB3" s="3" t="s">
        <v>36</v>
      </c>
      <c r="AC3" s="9" t="s">
        <v>15</v>
      </c>
      <c r="AD3" s="3" t="s">
        <v>37</v>
      </c>
      <c r="AE3" s="9" t="s">
        <v>16</v>
      </c>
    </row>
    <row r="4" spans="1:31" ht="15">
      <c r="A4" s="19" t="s">
        <v>23</v>
      </c>
      <c r="B4" s="17">
        <v>2</v>
      </c>
      <c r="C4" s="16">
        <v>3354720</v>
      </c>
      <c r="D4" s="16" t="s">
        <v>17</v>
      </c>
      <c r="E4" s="16">
        <v>30</v>
      </c>
      <c r="F4" s="1" t="s">
        <v>18</v>
      </c>
      <c r="G4" s="1">
        <v>8528</v>
      </c>
      <c r="H4" s="1">
        <v>8707</v>
      </c>
      <c r="I4" s="1">
        <f>(H4-G4)*E4</f>
        <v>5370</v>
      </c>
      <c r="J4" s="1">
        <v>8902</v>
      </c>
      <c r="K4" s="1">
        <f>(J4-H4)*E4</f>
        <v>5850</v>
      </c>
      <c r="L4" s="1">
        <v>9076</v>
      </c>
      <c r="M4" s="1">
        <f>(L4-J4)*E4</f>
        <v>5220</v>
      </c>
      <c r="N4" s="1">
        <v>9168</v>
      </c>
      <c r="O4" s="1">
        <f>(N4-L4)*E4</f>
        <v>2760</v>
      </c>
      <c r="P4" s="1">
        <v>9225</v>
      </c>
      <c r="Q4" s="1">
        <f>(P4-N4)*E4</f>
        <v>1710</v>
      </c>
      <c r="R4" s="1">
        <v>9423</v>
      </c>
      <c r="S4" s="1">
        <f>(R4-P4)*E4</f>
        <v>5940</v>
      </c>
      <c r="T4" s="1">
        <v>9567</v>
      </c>
      <c r="U4" s="1">
        <f>(T4-R4)*E4</f>
        <v>4320</v>
      </c>
      <c r="V4" s="1">
        <v>9675</v>
      </c>
      <c r="W4" s="1">
        <f>(V4-T4)*E4</f>
        <v>3240</v>
      </c>
      <c r="X4" s="1">
        <v>9837</v>
      </c>
      <c r="Y4" s="1">
        <f>(X4-V4)*E4</f>
        <v>4860</v>
      </c>
      <c r="Z4" s="1">
        <v>9989</v>
      </c>
      <c r="AA4" s="1">
        <f>(Z4-X4)*E4</f>
        <v>4560</v>
      </c>
      <c r="AB4" s="1">
        <v>10163</v>
      </c>
      <c r="AC4" s="1">
        <f>(AB4-Z4)*E4</f>
        <v>5220</v>
      </c>
      <c r="AD4" s="1"/>
      <c r="AE4" s="1">
        <f>(AD4-AB4)*E4</f>
        <v>-304890</v>
      </c>
    </row>
    <row r="5" spans="1:31" ht="15">
      <c r="A5" s="19"/>
      <c r="B5" s="18"/>
      <c r="C5" s="16"/>
      <c r="D5" s="16"/>
      <c r="E5" s="16"/>
      <c r="F5" s="1" t="s">
        <v>19</v>
      </c>
      <c r="G5" s="1">
        <v>7824</v>
      </c>
      <c r="H5" s="1">
        <v>8042</v>
      </c>
      <c r="I5" s="1">
        <f>(H5-G5)*E4</f>
        <v>6540</v>
      </c>
      <c r="J5" s="1">
        <v>8220</v>
      </c>
      <c r="K5" s="1">
        <f>(J5-H5)*E4</f>
        <v>5340</v>
      </c>
      <c r="L5" s="1">
        <v>8370</v>
      </c>
      <c r="M5" s="1">
        <f>(L5-J5)*E4</f>
        <v>4500</v>
      </c>
      <c r="N5" s="1">
        <v>8453</v>
      </c>
      <c r="O5" s="1">
        <f>(N5-L5)*E4</f>
        <v>2490</v>
      </c>
      <c r="P5" s="1">
        <v>8564</v>
      </c>
      <c r="Q5" s="1">
        <f>(P5-N5)*E4</f>
        <v>3330</v>
      </c>
      <c r="R5" s="1">
        <v>8683</v>
      </c>
      <c r="S5" s="1">
        <f>(R5-P5)*E4</f>
        <v>3570</v>
      </c>
      <c r="T5" s="1">
        <v>8818</v>
      </c>
      <c r="U5" s="1">
        <f>(T5-R5)*E4</f>
        <v>4050</v>
      </c>
      <c r="V5" s="1">
        <v>8897</v>
      </c>
      <c r="W5" s="1">
        <f>(V5-T5)*E4</f>
        <v>2370</v>
      </c>
      <c r="X5" s="1">
        <v>9029</v>
      </c>
      <c r="Y5" s="1">
        <f>(X5-V5)*E4</f>
        <v>3960</v>
      </c>
      <c r="Z5" s="1">
        <v>9171</v>
      </c>
      <c r="AA5" s="1">
        <f>(Z5-X5)*E4</f>
        <v>4260</v>
      </c>
      <c r="AB5" s="1">
        <v>9310</v>
      </c>
      <c r="AC5" s="1">
        <f>(AB5-Z5)*E4</f>
        <v>4170</v>
      </c>
      <c r="AD5" s="1"/>
      <c r="AE5" s="1">
        <f>(AD5-AB5)*E4</f>
        <v>-279300</v>
      </c>
    </row>
    <row r="6" spans="1:31" ht="15">
      <c r="A6" s="19"/>
      <c r="B6" s="17">
        <v>3</v>
      </c>
      <c r="C6" s="16">
        <v>3354757</v>
      </c>
      <c r="D6" s="16" t="s">
        <v>17</v>
      </c>
      <c r="E6" s="16">
        <v>30</v>
      </c>
      <c r="F6" s="1" t="s">
        <v>18</v>
      </c>
      <c r="G6" s="1">
        <v>7886</v>
      </c>
      <c r="H6" s="1">
        <v>8049</v>
      </c>
      <c r="I6" s="1">
        <f>(H6-G6)*E6</f>
        <v>4890</v>
      </c>
      <c r="J6" s="1">
        <v>8227</v>
      </c>
      <c r="K6" s="1">
        <f>(J6-H6)*E6</f>
        <v>5340</v>
      </c>
      <c r="L6" s="1">
        <v>8380</v>
      </c>
      <c r="M6" s="1">
        <f>(L6-J6)*E6</f>
        <v>4590</v>
      </c>
      <c r="N6" s="1">
        <v>8469</v>
      </c>
      <c r="O6" s="1">
        <f>(N6-L6)*E6</f>
        <v>2670</v>
      </c>
      <c r="P6" s="1">
        <v>8596</v>
      </c>
      <c r="Q6" s="1">
        <f>(P6-N6)*E6</f>
        <v>3810</v>
      </c>
      <c r="R6" s="1">
        <v>8709</v>
      </c>
      <c r="S6" s="1">
        <f>(R6-P6)*E6</f>
        <v>3390</v>
      </c>
      <c r="T6" s="1">
        <v>8814</v>
      </c>
      <c r="U6" s="1">
        <f>(T6-R6)*E6</f>
        <v>3150</v>
      </c>
      <c r="V6" s="1">
        <v>8920</v>
      </c>
      <c r="W6" s="1">
        <f>(V6-T6)*E6</f>
        <v>3180</v>
      </c>
      <c r="X6" s="1">
        <v>9059</v>
      </c>
      <c r="Y6" s="1">
        <f>(X6-V6)*E6</f>
        <v>4170</v>
      </c>
      <c r="Z6" s="1">
        <v>9194</v>
      </c>
      <c r="AA6" s="1">
        <f>(Z6-X6)*E6</f>
        <v>4050</v>
      </c>
      <c r="AB6" s="1">
        <v>9347</v>
      </c>
      <c r="AC6" s="1">
        <f>(AB6-Z6)*E6</f>
        <v>4590</v>
      </c>
      <c r="AD6" s="1"/>
      <c r="AE6" s="1">
        <f>(AD6-AB6)*E6</f>
        <v>-280410</v>
      </c>
    </row>
    <row r="7" spans="1:31" ht="15">
      <c r="A7" s="19"/>
      <c r="B7" s="18"/>
      <c r="C7" s="16"/>
      <c r="D7" s="16"/>
      <c r="E7" s="16"/>
      <c r="F7" s="1" t="s">
        <v>19</v>
      </c>
      <c r="G7" s="1">
        <v>6934</v>
      </c>
      <c r="H7" s="1">
        <v>7143</v>
      </c>
      <c r="I7" s="1">
        <f>(H7-G7)*E6</f>
        <v>6270</v>
      </c>
      <c r="J7" s="1">
        <v>7307</v>
      </c>
      <c r="K7" s="1">
        <f>(J7-H7)*E6</f>
        <v>4920</v>
      </c>
      <c r="L7" s="1">
        <v>7450</v>
      </c>
      <c r="M7" s="1">
        <f>(L7-J7)*E6</f>
        <v>4290</v>
      </c>
      <c r="N7" s="1">
        <v>7536</v>
      </c>
      <c r="O7" s="1">
        <f>(N7-L7)*E6</f>
        <v>2580</v>
      </c>
      <c r="P7" s="1">
        <v>7651</v>
      </c>
      <c r="Q7" s="1">
        <f>(P7-N7)*E6</f>
        <v>3450</v>
      </c>
      <c r="R7" s="1">
        <v>7761</v>
      </c>
      <c r="S7" s="1">
        <f>(R7-P7)*E6</f>
        <v>3300</v>
      </c>
      <c r="T7" s="1">
        <v>7868</v>
      </c>
      <c r="U7" s="1">
        <f>(T7-R7)*E6</f>
        <v>3210</v>
      </c>
      <c r="V7" s="1">
        <v>7957</v>
      </c>
      <c r="W7" s="1">
        <f>(V7-T7)*E6</f>
        <v>2670</v>
      </c>
      <c r="X7" s="1">
        <v>8076</v>
      </c>
      <c r="Y7" s="1">
        <f>(X7-V7)*E6</f>
        <v>3570</v>
      </c>
      <c r="Z7" s="1">
        <v>8213</v>
      </c>
      <c r="AA7" s="1">
        <f>(Z7-X7)*E6</f>
        <v>4110</v>
      </c>
      <c r="AB7" s="1">
        <v>8353</v>
      </c>
      <c r="AC7" s="1">
        <f>(AB7-Z7)*E6</f>
        <v>4200</v>
      </c>
      <c r="AD7" s="1"/>
      <c r="AE7" s="1">
        <f>(AD7-AB7)*E6</f>
        <v>-250590</v>
      </c>
    </row>
    <row r="8" spans="1:31" ht="15">
      <c r="A8" s="19"/>
      <c r="B8" s="17">
        <v>4</v>
      </c>
      <c r="C8" s="16">
        <v>3354892</v>
      </c>
      <c r="D8" s="16" t="s">
        <v>20</v>
      </c>
      <c r="E8" s="16">
        <v>20</v>
      </c>
      <c r="F8" s="1" t="s">
        <v>18</v>
      </c>
      <c r="G8" s="1">
        <v>3730</v>
      </c>
      <c r="H8" s="1">
        <v>3806</v>
      </c>
      <c r="I8" s="1">
        <f>(H8-G8)*E8</f>
        <v>1520</v>
      </c>
      <c r="J8" s="1">
        <v>3890</v>
      </c>
      <c r="K8" s="1">
        <f>(J8-H8)*E8</f>
        <v>1680</v>
      </c>
      <c r="L8" s="1">
        <v>3950</v>
      </c>
      <c r="M8" s="1">
        <f>(L8-J8)*E8</f>
        <v>1200</v>
      </c>
      <c r="N8" s="1">
        <v>3985</v>
      </c>
      <c r="O8" s="1">
        <f>(N8-L8)*E8</f>
        <v>700</v>
      </c>
      <c r="P8" s="1">
        <v>4038</v>
      </c>
      <c r="Q8" s="1">
        <f>(P8-N8)*E8</f>
        <v>1060</v>
      </c>
      <c r="R8" s="1">
        <v>4091</v>
      </c>
      <c r="S8" s="1">
        <f>(R8-P8)*E8</f>
        <v>1060</v>
      </c>
      <c r="T8" s="1">
        <v>4142</v>
      </c>
      <c r="U8" s="1">
        <f>(T8-R8)*E8</f>
        <v>1020</v>
      </c>
      <c r="V8" s="1">
        <v>4198</v>
      </c>
      <c r="W8" s="1">
        <f>(V8-T8)*E8</f>
        <v>1120</v>
      </c>
      <c r="X8" s="1">
        <v>4255</v>
      </c>
      <c r="Y8" s="1">
        <f>(X8-V8)*E8</f>
        <v>1140</v>
      </c>
      <c r="Z8" s="1">
        <v>4313</v>
      </c>
      <c r="AA8" s="1">
        <f>(Z8-X8)*E8</f>
        <v>1160</v>
      </c>
      <c r="AB8" s="1">
        <v>4378</v>
      </c>
      <c r="AC8" s="1">
        <f>(AB8-Z8)*E8</f>
        <v>1300</v>
      </c>
      <c r="AD8" s="1"/>
      <c r="AE8" s="1">
        <f>(AD8-AB8)*E8</f>
        <v>-87560</v>
      </c>
    </row>
    <row r="9" spans="1:31" ht="15">
      <c r="A9" s="19"/>
      <c r="B9" s="18"/>
      <c r="C9" s="16"/>
      <c r="D9" s="16"/>
      <c r="E9" s="16"/>
      <c r="F9" s="1" t="s">
        <v>19</v>
      </c>
      <c r="G9" s="1">
        <v>4117</v>
      </c>
      <c r="H9" s="1">
        <v>4228</v>
      </c>
      <c r="I9" s="1">
        <f>(H9-G9)*E8</f>
        <v>2220</v>
      </c>
      <c r="J9" s="1">
        <v>4314</v>
      </c>
      <c r="K9" s="1">
        <f>(J9-H9)*E8</f>
        <v>1720</v>
      </c>
      <c r="L9" s="1">
        <v>4373</v>
      </c>
      <c r="M9" s="1">
        <f>(L9-J9)*E8</f>
        <v>1180</v>
      </c>
      <c r="N9" s="1">
        <v>4409</v>
      </c>
      <c r="O9" s="1">
        <f>(N9-L9)*E8</f>
        <v>720</v>
      </c>
      <c r="P9" s="1">
        <v>4461</v>
      </c>
      <c r="Q9" s="1">
        <f>(P9-N9)*E8</f>
        <v>1040</v>
      </c>
      <c r="R9" s="1">
        <v>4518</v>
      </c>
      <c r="S9" s="1">
        <f>(R9-P9)*E8</f>
        <v>1140</v>
      </c>
      <c r="T9" s="1">
        <v>4574</v>
      </c>
      <c r="U9" s="1">
        <f>(T9-R9)*E8</f>
        <v>1120</v>
      </c>
      <c r="V9" s="1">
        <v>4629</v>
      </c>
      <c r="W9" s="1">
        <f>(V9-T9)*E8</f>
        <v>1100</v>
      </c>
      <c r="X9" s="1">
        <v>4683</v>
      </c>
      <c r="Y9" s="1">
        <f>(X9-V9)*E8</f>
        <v>1080</v>
      </c>
      <c r="Z9" s="1">
        <v>4745</v>
      </c>
      <c r="AA9" s="1">
        <f>(Z9-X9)*E8</f>
        <v>1240</v>
      </c>
      <c r="AB9" s="1">
        <v>4809</v>
      </c>
      <c r="AC9" s="1">
        <f>(AB9-Z9)*E8</f>
        <v>1280</v>
      </c>
      <c r="AD9" s="1"/>
      <c r="AE9" s="1">
        <f>(AD9-AB9)*E8</f>
        <v>-96180</v>
      </c>
    </row>
    <row r="10" spans="1:31" ht="15">
      <c r="A10" s="19"/>
      <c r="B10" s="17">
        <v>1</v>
      </c>
      <c r="C10" s="16">
        <v>1092612</v>
      </c>
      <c r="D10" s="16" t="s">
        <v>21</v>
      </c>
      <c r="E10" s="16">
        <v>1</v>
      </c>
      <c r="F10" s="1" t="s">
        <v>18</v>
      </c>
      <c r="G10" s="1">
        <v>16643</v>
      </c>
      <c r="H10" s="1">
        <v>17055</v>
      </c>
      <c r="I10" s="1">
        <f>(H10-G10)*E10</f>
        <v>412</v>
      </c>
      <c r="J10" s="1">
        <v>17418</v>
      </c>
      <c r="K10" s="1">
        <f>(J10-H10)*E10</f>
        <v>363</v>
      </c>
      <c r="L10" s="1">
        <v>17757</v>
      </c>
      <c r="M10" s="1">
        <f>(L10-J10)*E10</f>
        <v>339</v>
      </c>
      <c r="N10" s="1">
        <v>17977</v>
      </c>
      <c r="O10" s="1">
        <f>(N10-L10)*E10</f>
        <v>220</v>
      </c>
      <c r="P10" s="1">
        <v>18273</v>
      </c>
      <c r="Q10" s="1">
        <f>(P10-N10)*E10</f>
        <v>296</v>
      </c>
      <c r="R10" s="1">
        <v>18500</v>
      </c>
      <c r="S10" s="1">
        <f>(R10-P10)*E10</f>
        <v>227</v>
      </c>
      <c r="T10" s="1">
        <v>18724</v>
      </c>
      <c r="U10" s="1">
        <f>(T10-R10)*E10</f>
        <v>224</v>
      </c>
      <c r="V10" s="1">
        <v>18983</v>
      </c>
      <c r="W10" s="1">
        <f>(V10-T10)*E10</f>
        <v>259</v>
      </c>
      <c r="X10" s="1">
        <v>19250</v>
      </c>
      <c r="Y10" s="1">
        <f>(X10-V10)*E10</f>
        <v>267</v>
      </c>
      <c r="Z10" s="1">
        <v>19569</v>
      </c>
      <c r="AA10" s="1">
        <f>(Z10-X10)*E10</f>
        <v>319</v>
      </c>
      <c r="AB10" s="1">
        <v>19910</v>
      </c>
      <c r="AC10" s="1">
        <f>(AB10-Z10)*E10</f>
        <v>341</v>
      </c>
      <c r="AD10" s="1"/>
      <c r="AE10" s="1">
        <f>(AD10-AB10)*E10</f>
        <v>-19910</v>
      </c>
    </row>
    <row r="11" spans="1:31" ht="15">
      <c r="A11" s="19"/>
      <c r="B11" s="18"/>
      <c r="C11" s="16"/>
      <c r="D11" s="16"/>
      <c r="E11" s="16"/>
      <c r="F11" s="1" t="s">
        <v>19</v>
      </c>
      <c r="G11" s="1">
        <v>25142</v>
      </c>
      <c r="H11" s="1">
        <v>25916</v>
      </c>
      <c r="I11" s="1">
        <f>(H11-G11)*E10</f>
        <v>774</v>
      </c>
      <c r="J11" s="1">
        <v>26381</v>
      </c>
      <c r="K11" s="1">
        <f>(J11-H11)*E10</f>
        <v>465</v>
      </c>
      <c r="L11" s="1">
        <v>26862</v>
      </c>
      <c r="M11" s="1">
        <f>(L11-J11)*E10</f>
        <v>481</v>
      </c>
      <c r="N11" s="1">
        <v>27165</v>
      </c>
      <c r="O11" s="1">
        <f>(N11-L11)*E10</f>
        <v>303</v>
      </c>
      <c r="P11" s="1">
        <v>27586</v>
      </c>
      <c r="Q11" s="1">
        <f>(P11-N11)*E10</f>
        <v>421</v>
      </c>
      <c r="R11" s="1">
        <v>27915</v>
      </c>
      <c r="S11" s="1">
        <f>(R11-P11)*E10</f>
        <v>329</v>
      </c>
      <c r="T11" s="1">
        <v>28275</v>
      </c>
      <c r="U11" s="1">
        <f>(T11-R11)*E10</f>
        <v>360</v>
      </c>
      <c r="V11" s="1">
        <v>28683</v>
      </c>
      <c r="W11" s="1">
        <f>(V11-T11)*E10</f>
        <v>408</v>
      </c>
      <c r="X11" s="1">
        <v>29091</v>
      </c>
      <c r="Y11" s="1">
        <f>(X11-V11)*E10</f>
        <v>408</v>
      </c>
      <c r="Z11" s="1">
        <v>29615</v>
      </c>
      <c r="AA11" s="1">
        <f>(Z11-X11)*E10</f>
        <v>524</v>
      </c>
      <c r="AB11" s="1">
        <v>30019</v>
      </c>
      <c r="AC11" s="1">
        <f>(AB11-Z11)*E10</f>
        <v>404</v>
      </c>
      <c r="AD11" s="1"/>
      <c r="AE11" s="1">
        <f>(AD11-AB11)*E10</f>
        <v>-30019</v>
      </c>
    </row>
    <row r="12" spans="1:31" ht="15" customHeight="1">
      <c r="A12" s="19"/>
      <c r="B12" s="11"/>
      <c r="C12" s="20" t="s">
        <v>22</v>
      </c>
      <c r="D12" s="21"/>
      <c r="E12" s="22"/>
      <c r="F12" s="5" t="s">
        <v>18</v>
      </c>
      <c r="G12" s="6">
        <f aca="true" t="shared" si="0" ref="G12:K13">G4+G6+G8+G10</f>
        <v>36787</v>
      </c>
      <c r="H12" s="6">
        <f t="shared" si="0"/>
        <v>37617</v>
      </c>
      <c r="I12" s="6">
        <f t="shared" si="0"/>
        <v>12192</v>
      </c>
      <c r="J12" s="6">
        <f t="shared" si="0"/>
        <v>38437</v>
      </c>
      <c r="K12" s="6">
        <f t="shared" si="0"/>
        <v>13233</v>
      </c>
      <c r="L12" s="5"/>
      <c r="M12" s="6">
        <f>M4+M6+M8+M10</f>
        <v>11349</v>
      </c>
      <c r="N12" s="5"/>
      <c r="O12" s="6">
        <f>O4+O6+O8+O10</f>
        <v>6350</v>
      </c>
      <c r="P12" s="6"/>
      <c r="Q12" s="6">
        <f>Q4+Q6+Q8+Q10</f>
        <v>6876</v>
      </c>
      <c r="R12" s="5"/>
      <c r="S12" s="6">
        <f>S4+S6+S8+S10</f>
        <v>10617</v>
      </c>
      <c r="T12" s="5"/>
      <c r="U12" s="6">
        <f>U4+U6+U8+U10</f>
        <v>8714</v>
      </c>
      <c r="V12" s="5"/>
      <c r="W12" s="6">
        <f>W4+W6+W8+W10</f>
        <v>7799</v>
      </c>
      <c r="X12" s="6"/>
      <c r="Y12" s="6">
        <f>Y4+Y6+Y8+Y10</f>
        <v>10437</v>
      </c>
      <c r="Z12" s="6"/>
      <c r="AA12" s="6">
        <f>AA4+AA6+AA8+AA10</f>
        <v>10089</v>
      </c>
      <c r="AB12" s="5"/>
      <c r="AC12" s="6">
        <f>AC4+AC6+AC8+AC10</f>
        <v>11451</v>
      </c>
      <c r="AD12" s="6"/>
      <c r="AE12" s="6">
        <f>AE4+AE6+AE8+AE10</f>
        <v>-692770</v>
      </c>
    </row>
    <row r="13" spans="1:31" ht="15">
      <c r="A13" s="19"/>
      <c r="B13" s="12"/>
      <c r="C13" s="23"/>
      <c r="D13" s="24"/>
      <c r="E13" s="25"/>
      <c r="F13" s="5" t="s">
        <v>19</v>
      </c>
      <c r="G13" s="6">
        <f t="shared" si="0"/>
        <v>44017</v>
      </c>
      <c r="H13" s="6">
        <f t="shared" si="0"/>
        <v>45329</v>
      </c>
      <c r="I13" s="6">
        <f t="shared" si="0"/>
        <v>15804</v>
      </c>
      <c r="J13" s="6">
        <f t="shared" si="0"/>
        <v>46222</v>
      </c>
      <c r="K13" s="6">
        <f t="shared" si="0"/>
        <v>12445</v>
      </c>
      <c r="L13" s="5"/>
      <c r="M13" s="6">
        <f>M5+M7+M9+M11</f>
        <v>10451</v>
      </c>
      <c r="N13" s="5"/>
      <c r="O13" s="6">
        <f>O5+O7+O9+O11</f>
        <v>6093</v>
      </c>
      <c r="P13" s="6"/>
      <c r="Q13" s="6">
        <f>Q5+Q7+Q9+Q11</f>
        <v>8241</v>
      </c>
      <c r="R13" s="5"/>
      <c r="S13" s="6">
        <f>S5+S7+S9+S11</f>
        <v>8339</v>
      </c>
      <c r="T13" s="5"/>
      <c r="U13" s="6">
        <f>U5+U7+U9+U11</f>
        <v>8740</v>
      </c>
      <c r="V13" s="5"/>
      <c r="W13" s="6">
        <f>W5+W7+W9+W11</f>
        <v>6548</v>
      </c>
      <c r="X13" s="6"/>
      <c r="Y13" s="6">
        <f>Y5+Y7+Y9+Y11</f>
        <v>9018</v>
      </c>
      <c r="Z13" s="6"/>
      <c r="AA13" s="6">
        <f>AA5+AA7+AA9+AA11</f>
        <v>10134</v>
      </c>
      <c r="AB13" s="5"/>
      <c r="AC13" s="6">
        <f>AC5+AC7+AC9+AC11</f>
        <v>10054</v>
      </c>
      <c r="AD13" s="6"/>
      <c r="AE13" s="6">
        <f>AE5+AE7+AE9+AE11</f>
        <v>-656089</v>
      </c>
    </row>
    <row r="14" spans="1:31" ht="0.75" customHeight="1" hidden="1">
      <c r="A14" s="19"/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" hidden="1">
      <c r="A15" s="19"/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" customHeight="1" hidden="1">
      <c r="A16" s="19"/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" hidden="1">
      <c r="A17" s="19"/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" customHeight="1" hidden="1">
      <c r="A18" s="19"/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" hidden="1">
      <c r="A19" s="19"/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" hidden="1">
      <c r="A20" s="19"/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" hidden="1">
      <c r="A21" s="19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2" ht="15" hidden="1">
      <c r="A22" s="7"/>
      <c r="B22" s="8"/>
    </row>
  </sheetData>
  <sheetProtection/>
  <mergeCells count="18">
    <mergeCell ref="A4:A21"/>
    <mergeCell ref="C4:C5"/>
    <mergeCell ref="D4:D5"/>
    <mergeCell ref="E4:E5"/>
    <mergeCell ref="C6:C7"/>
    <mergeCell ref="C10:C11"/>
    <mergeCell ref="D10:D11"/>
    <mergeCell ref="E10:E11"/>
    <mergeCell ref="C12:E13"/>
    <mergeCell ref="D6:D7"/>
    <mergeCell ref="B4:B5"/>
    <mergeCell ref="B6:B7"/>
    <mergeCell ref="B8:B9"/>
    <mergeCell ref="B10:B11"/>
    <mergeCell ref="E6:E7"/>
    <mergeCell ref="C8:C9"/>
    <mergeCell ref="D8:D9"/>
    <mergeCell ref="E8:E9"/>
  </mergeCells>
  <printOptions/>
  <pageMargins left="0.5118110236220472" right="0" top="0.7480314960629921" bottom="0" header="0.31496062992125984" footer="0.31496062992125984"/>
  <pageSetup horizontalDpi="600" verticalDpi="600" orientation="landscape" paperSize="9" scale="74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2015-12-16T05:35:18Z</cp:lastPrinted>
  <dcterms:created xsi:type="dcterms:W3CDTF">2012-08-08T11:04:33Z</dcterms:created>
  <dcterms:modified xsi:type="dcterms:W3CDTF">2015-12-27T05:37:00Z</dcterms:modified>
  <cp:category/>
  <cp:version/>
  <cp:contentType/>
  <cp:contentStatus/>
</cp:coreProperties>
</file>