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<sst xmlns="http://schemas.openxmlformats.org/spreadsheetml/2006/main" count="307" uniqueCount="186">
  <si>
    <t>Адрес</t>
  </si>
  <si>
    <t>Итого</t>
  </si>
  <si>
    <t>Викулова 57</t>
  </si>
  <si>
    <t>кв.10</t>
  </si>
  <si>
    <t>кв.54</t>
  </si>
  <si>
    <t xml:space="preserve">кв.77  </t>
  </si>
  <si>
    <t>кв.80</t>
  </si>
  <si>
    <t>кв.92</t>
  </si>
  <si>
    <t>кв.103</t>
  </si>
  <si>
    <t>Итого по дому</t>
  </si>
  <si>
    <t>Викулова, 61/1</t>
  </si>
  <si>
    <t>кв.3</t>
  </si>
  <si>
    <t>кв.14</t>
  </si>
  <si>
    <t>кв.60</t>
  </si>
  <si>
    <t>кв.67</t>
  </si>
  <si>
    <t>кв.76</t>
  </si>
  <si>
    <t>Викулова, 61/2</t>
  </si>
  <si>
    <t>кв.9</t>
  </si>
  <si>
    <t>кв.22</t>
  </si>
  <si>
    <t>кв.32</t>
  </si>
  <si>
    <t>кв.33</t>
  </si>
  <si>
    <t>кв.48</t>
  </si>
  <si>
    <t>кв.57</t>
  </si>
  <si>
    <t>кв.64</t>
  </si>
  <si>
    <t>Викулова ,61/3</t>
  </si>
  <si>
    <t>кв.7</t>
  </si>
  <si>
    <t>Викулова, 61/4</t>
  </si>
  <si>
    <t>кв.4</t>
  </si>
  <si>
    <t>кв.20</t>
  </si>
  <si>
    <t>кв.24</t>
  </si>
  <si>
    <t>кв.29</t>
  </si>
  <si>
    <t>кв.49</t>
  </si>
  <si>
    <t>кв.83</t>
  </si>
  <si>
    <t>кв.105</t>
  </si>
  <si>
    <t>Викулова, 63/1</t>
  </si>
  <si>
    <t>кв.37</t>
  </si>
  <si>
    <t>кв.42</t>
  </si>
  <si>
    <t xml:space="preserve">кв.54  </t>
  </si>
  <si>
    <t>кв.75</t>
  </si>
  <si>
    <t>Викулова, 63/2</t>
  </si>
  <si>
    <t>кв.40</t>
  </si>
  <si>
    <t>кв.47</t>
  </si>
  <si>
    <t>кв.52</t>
  </si>
  <si>
    <t>кв.143</t>
  </si>
  <si>
    <t>Викулова, 63/3</t>
  </si>
  <si>
    <t xml:space="preserve">кв.1  </t>
  </si>
  <si>
    <t xml:space="preserve">кв.30 </t>
  </si>
  <si>
    <t>кв.58</t>
  </si>
  <si>
    <t xml:space="preserve">кв.91  </t>
  </si>
  <si>
    <t>кв.104</t>
  </si>
  <si>
    <t>кв.107</t>
  </si>
  <si>
    <t>кв.120</t>
  </si>
  <si>
    <t>Викулова, 63/4</t>
  </si>
  <si>
    <t>кв.12</t>
  </si>
  <si>
    <t>Викулова, 63/5</t>
  </si>
  <si>
    <t>кв.36</t>
  </si>
  <si>
    <t>Репина, 97</t>
  </si>
  <si>
    <t>кв.30</t>
  </si>
  <si>
    <t>кв.41</t>
  </si>
  <si>
    <t xml:space="preserve">кв.51 </t>
  </si>
  <si>
    <t xml:space="preserve">кв.74  </t>
  </si>
  <si>
    <t>кв.98</t>
  </si>
  <si>
    <t xml:space="preserve">кв.146  </t>
  </si>
  <si>
    <t>Репина, 99</t>
  </si>
  <si>
    <t xml:space="preserve">кв.16 </t>
  </si>
  <si>
    <t>кв.50</t>
  </si>
  <si>
    <t xml:space="preserve">кв.52  </t>
  </si>
  <si>
    <t>кв.84</t>
  </si>
  <si>
    <t xml:space="preserve">кв.110  </t>
  </si>
  <si>
    <t>Репина, 99 А</t>
  </si>
  <si>
    <t>кв.8</t>
  </si>
  <si>
    <t>кв.71</t>
  </si>
  <si>
    <t>Репина, 101</t>
  </si>
  <si>
    <t>кв.63</t>
  </si>
  <si>
    <t>кв.90</t>
  </si>
  <si>
    <t xml:space="preserve">кв.139  </t>
  </si>
  <si>
    <t>Металлургов, 16 Б</t>
  </si>
  <si>
    <t>кв.43</t>
  </si>
  <si>
    <t>кв.53</t>
  </si>
  <si>
    <t xml:space="preserve">кв.106  </t>
  </si>
  <si>
    <t>Ухтомская, 43</t>
  </si>
  <si>
    <t>Ухтомская, 45</t>
  </si>
  <si>
    <t>Ухтомская, 47</t>
  </si>
  <si>
    <t xml:space="preserve">кв.87  </t>
  </si>
  <si>
    <t>кв.100</t>
  </si>
  <si>
    <t>кв.117</t>
  </si>
  <si>
    <t xml:space="preserve">кв.123 </t>
  </si>
  <si>
    <t>кв.129</t>
  </si>
  <si>
    <t>Репина 78</t>
  </si>
  <si>
    <t>кв.2</t>
  </si>
  <si>
    <t xml:space="preserve">кв.53  </t>
  </si>
  <si>
    <t>кв.167</t>
  </si>
  <si>
    <t>кв.222</t>
  </si>
  <si>
    <t>Репина, 80</t>
  </si>
  <si>
    <t>кв.110</t>
  </si>
  <si>
    <t>кв.145</t>
  </si>
  <si>
    <t>кв.193</t>
  </si>
  <si>
    <t>кв.219</t>
  </si>
  <si>
    <t>кв.230</t>
  </si>
  <si>
    <t>Волгоградская, 220</t>
  </si>
  <si>
    <t>кв.114</t>
  </si>
  <si>
    <t>кв.122</t>
  </si>
  <si>
    <t>Волгоградская, 222</t>
  </si>
  <si>
    <t>Волгоградская, 224</t>
  </si>
  <si>
    <t>кв.25</t>
  </si>
  <si>
    <t>Викулова, 55</t>
  </si>
  <si>
    <t>кв.187</t>
  </si>
  <si>
    <t>Викулова, 65</t>
  </si>
  <si>
    <t xml:space="preserve">кв.113  </t>
  </si>
  <si>
    <t>кв.135</t>
  </si>
  <si>
    <t xml:space="preserve">кв.155  </t>
  </si>
  <si>
    <t xml:space="preserve">кв.237  </t>
  </si>
  <si>
    <t>Ухтомская, 41</t>
  </si>
  <si>
    <t>кв.26</t>
  </si>
  <si>
    <t>кв.1</t>
  </si>
  <si>
    <t>кв.97</t>
  </si>
  <si>
    <t>кв.151</t>
  </si>
  <si>
    <t>кв.223</t>
  </si>
  <si>
    <t>кв.206</t>
  </si>
  <si>
    <t xml:space="preserve">кв.97  </t>
  </si>
  <si>
    <t>кв.190</t>
  </si>
  <si>
    <t>кв.156</t>
  </si>
  <si>
    <t xml:space="preserve">Задолженность перед АО "УК "Микрорайон Волгоградский" (в т.ч. по взносам на капитальный ремонт на спецсчетах УК)                         </t>
  </si>
  <si>
    <t>кв.124</t>
  </si>
  <si>
    <t>кв.96</t>
  </si>
  <si>
    <t>кв.229</t>
  </si>
  <si>
    <t>кв.195</t>
  </si>
  <si>
    <t>кв.184</t>
  </si>
  <si>
    <t>кв.5</t>
  </si>
  <si>
    <t>кв.82</t>
  </si>
  <si>
    <t>кв.46</t>
  </si>
  <si>
    <t>кв.23</t>
  </si>
  <si>
    <t>кв.77</t>
  </si>
  <si>
    <t>кв.86</t>
  </si>
  <si>
    <t>кв.79</t>
  </si>
  <si>
    <t>кв.153</t>
  </si>
  <si>
    <t>кв.226</t>
  </si>
  <si>
    <t>кв.15</t>
  </si>
  <si>
    <t>кв.113</t>
  </si>
  <si>
    <t>кв.155</t>
  </si>
  <si>
    <t>кв.18</t>
  </si>
  <si>
    <t>кв.194</t>
  </si>
  <si>
    <t>кв.196</t>
  </si>
  <si>
    <t>кв.233</t>
  </si>
  <si>
    <t>кв.39</t>
  </si>
  <si>
    <t>кв.27</t>
  </si>
  <si>
    <t>кв.101</t>
  </si>
  <si>
    <t>кв.149</t>
  </si>
  <si>
    <t>кв.148</t>
  </si>
  <si>
    <t>кв.189</t>
  </si>
  <si>
    <t>кв.44</t>
  </si>
  <si>
    <t>кв.141</t>
  </si>
  <si>
    <t>кв.59</t>
  </si>
  <si>
    <t>кв.121</t>
  </si>
  <si>
    <t>кв.51</t>
  </si>
  <si>
    <t>кв.68</t>
  </si>
  <si>
    <t>кв.6</t>
  </si>
  <si>
    <t>кв.17</t>
  </si>
  <si>
    <t>кв.130</t>
  </si>
  <si>
    <t>кв.88</t>
  </si>
  <si>
    <t>кв.62</t>
  </si>
  <si>
    <t>кв.19</t>
  </si>
  <si>
    <t>кв.163</t>
  </si>
  <si>
    <t>кв.207</t>
  </si>
  <si>
    <t>кв.208</t>
  </si>
  <si>
    <t>кв.118</t>
  </si>
  <si>
    <t>кв.72</t>
  </si>
  <si>
    <t>кв.162</t>
  </si>
  <si>
    <t>кв.218</t>
  </si>
  <si>
    <t>кв.55</t>
  </si>
  <si>
    <t>Список должников на 18 сентября 2023г.</t>
  </si>
  <si>
    <t>кв.13</t>
  </si>
  <si>
    <t>кв.95</t>
  </si>
  <si>
    <t>кв.38</t>
  </si>
  <si>
    <t>кв.10Б</t>
  </si>
  <si>
    <t>кв.112</t>
  </si>
  <si>
    <t>кв.116</t>
  </si>
  <si>
    <t>кв.11 ком.1</t>
  </si>
  <si>
    <t>кв.28</t>
  </si>
  <si>
    <t>кв.109</t>
  </si>
  <si>
    <t>кв.45</t>
  </si>
  <si>
    <t>кв.69</t>
  </si>
  <si>
    <t>кв.175</t>
  </si>
  <si>
    <t>кв.35</t>
  </si>
  <si>
    <t>кв.144</t>
  </si>
  <si>
    <t>кв.177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</si>
</sst>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 Cyr"/>
      <family val="0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b/>
      <u val="single"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u val="single"/>
      <sz val="12"/>
      <color theme="1"/>
      <name val="Arial Narrow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center"/>
      <protection/>
    </xf>
    <xf numFmtId="0" fontId="30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left" vertical="center"/>
      <protection/>
    </xf>
    <xf numFmtId="0" fontId="29" fillId="0" borderId="0">
      <alignment horizontal="right" vertical="center"/>
      <protection/>
    </xf>
    <xf numFmtId="0" fontId="31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10" xfId="33" applyFont="1" applyBorder="1" applyAlignment="1">
      <alignment horizontal="center" vertical="center" wrapText="1"/>
      <protection/>
    </xf>
    <xf numFmtId="4" fontId="47" fillId="0" borderId="10" xfId="35" applyNumberFormat="1" applyFont="1" applyBorder="1" applyAlignment="1">
      <alignment horizontal="center" vertical="center" wrapText="1"/>
      <protection/>
    </xf>
    <xf numFmtId="4" fontId="47" fillId="0" borderId="11" xfId="35" applyNumberFormat="1" applyFont="1" applyFill="1" applyBorder="1" applyAlignment="1">
      <alignment horizontal="center" vertical="center" wrapText="1"/>
      <protection/>
    </xf>
    <xf numFmtId="0" fontId="48" fillId="10" borderId="10" xfId="33" applyFont="1" applyFill="1" applyBorder="1" applyAlignment="1">
      <alignment horizontal="left" vertical="center" wrapText="1"/>
      <protection/>
    </xf>
    <xf numFmtId="4" fontId="47" fillId="10" borderId="10" xfId="35" applyNumberFormat="1" applyFont="1" applyFill="1" applyBorder="1" applyAlignment="1">
      <alignment horizontal="right" vertical="center" wrapText="1"/>
      <protection/>
    </xf>
    <xf numFmtId="4" fontId="47" fillId="10" borderId="11" xfId="35" applyNumberFormat="1" applyFont="1" applyFill="1" applyBorder="1" applyAlignment="1">
      <alignment horizontal="right" vertical="center" wrapText="1"/>
      <protection/>
    </xf>
    <xf numFmtId="0" fontId="47" fillId="0" borderId="11" xfId="37" applyFont="1" applyBorder="1" applyAlignment="1" quotePrefix="1">
      <alignment horizontal="left" vertical="center" wrapText="1"/>
      <protection/>
    </xf>
    <xf numFmtId="4" fontId="47" fillId="0" borderId="11" xfId="38" applyNumberFormat="1" applyFont="1" applyBorder="1" applyAlignment="1">
      <alignment horizontal="right" vertical="center" wrapText="1"/>
      <protection/>
    </xf>
    <xf numFmtId="4" fontId="47" fillId="0" borderId="11" xfId="35" applyNumberFormat="1" applyFont="1" applyFill="1" applyBorder="1" applyAlignment="1">
      <alignment horizontal="right" vertical="center" wrapText="1"/>
      <protection/>
    </xf>
    <xf numFmtId="0" fontId="49" fillId="0" borderId="11" xfId="39" applyFont="1" applyBorder="1" applyAlignment="1" quotePrefix="1">
      <alignment horizontal="right" vertical="center" wrapText="1"/>
      <protection/>
    </xf>
    <xf numFmtId="4" fontId="49" fillId="0" borderId="11" xfId="38" applyNumberFormat="1" applyFont="1" applyBorder="1" applyAlignment="1">
      <alignment horizontal="right" vertical="center" wrapText="1"/>
      <protection/>
    </xf>
    <xf numFmtId="0" fontId="48" fillId="10" borderId="11" xfId="36" applyFont="1" applyFill="1" applyBorder="1" applyAlignment="1" quotePrefix="1">
      <alignment horizontal="left" vertical="center" wrapText="1"/>
      <protection/>
    </xf>
    <xf numFmtId="4" fontId="50" fillId="10" borderId="11" xfId="0" applyNumberFormat="1" applyFont="1" applyFill="1" applyBorder="1" applyAlignment="1">
      <alignment horizontal="right"/>
    </xf>
    <xf numFmtId="4" fontId="51" fillId="10" borderId="11" xfId="0" applyNumberFormat="1" applyFont="1" applyFill="1" applyBorder="1" applyAlignment="1">
      <alignment horizontal="right"/>
    </xf>
    <xf numFmtId="4" fontId="50" fillId="0" borderId="11" xfId="0" applyNumberFormat="1" applyFont="1" applyBorder="1" applyAlignment="1">
      <alignment horizontal="right"/>
    </xf>
    <xf numFmtId="4" fontId="50" fillId="0" borderId="11" xfId="0" applyNumberFormat="1" applyFont="1" applyFill="1" applyBorder="1" applyAlignment="1">
      <alignment horizontal="right"/>
    </xf>
    <xf numFmtId="0" fontId="47" fillId="0" borderId="11" xfId="36" applyFont="1" applyFill="1" applyBorder="1" applyAlignment="1" quotePrefix="1">
      <alignment horizontal="left" vertical="center" wrapText="1"/>
      <protection/>
    </xf>
    <xf numFmtId="4" fontId="52" fillId="10" borderId="11" xfId="0" applyNumberFormat="1" applyFont="1" applyFill="1" applyBorder="1" applyAlignment="1">
      <alignment horizontal="right"/>
    </xf>
    <xf numFmtId="0" fontId="47" fillId="0" borderId="11" xfId="36" applyFont="1" applyBorder="1" applyAlignment="1" quotePrefix="1">
      <alignment horizontal="left" vertical="center" wrapText="1"/>
      <protection/>
    </xf>
    <xf numFmtId="0" fontId="2" fillId="0" borderId="11" xfId="36" applyFont="1" applyFill="1" applyBorder="1" applyAlignment="1" quotePrefix="1">
      <alignment horizontal="left" vertical="center" wrapText="1"/>
      <protection/>
    </xf>
    <xf numFmtId="4" fontId="2" fillId="0" borderId="11" xfId="0" applyNumberFormat="1" applyFont="1" applyFill="1" applyBorder="1" applyAlignment="1">
      <alignment horizontal="right"/>
    </xf>
    <xf numFmtId="4" fontId="50" fillId="0" borderId="12" xfId="0" applyNumberFormat="1" applyFont="1" applyBorder="1" applyAlignment="1">
      <alignment horizontal="right"/>
    </xf>
    <xf numFmtId="4" fontId="49" fillId="0" borderId="12" xfId="38" applyNumberFormat="1" applyFont="1" applyBorder="1" applyAlignment="1">
      <alignment horizontal="right" vertical="center" wrapText="1"/>
      <protection/>
    </xf>
    <xf numFmtId="4" fontId="4" fillId="0" borderId="11" xfId="59" applyNumberFormat="1" applyFont="1" applyBorder="1" applyAlignment="1">
      <alignment horizontal="right" vertical="top"/>
      <protection/>
    </xf>
    <xf numFmtId="0" fontId="49" fillId="0" borderId="11" xfId="39" applyFont="1" applyBorder="1" applyAlignment="1" quotePrefix="1">
      <alignment horizontal="center" vertical="center" wrapText="1"/>
      <protection/>
    </xf>
    <xf numFmtId="4" fontId="53" fillId="10" borderId="11" xfId="0" applyNumberFormat="1" applyFont="1" applyFill="1" applyBorder="1" applyAlignment="1">
      <alignment horizontal="right"/>
    </xf>
    <xf numFmtId="4" fontId="4" fillId="0" borderId="13" xfId="59" applyNumberFormat="1" applyFont="1" applyBorder="1" applyAlignment="1">
      <alignment horizontal="right" vertical="top"/>
      <protection/>
    </xf>
    <xf numFmtId="4" fontId="47" fillId="0" borderId="11" xfId="38" applyNumberFormat="1" applyFont="1" applyBorder="1" applyAlignment="1">
      <alignment horizontal="right" wrapText="1"/>
      <protection/>
    </xf>
    <xf numFmtId="0" fontId="49" fillId="0" borderId="11" xfId="34" applyFont="1" applyBorder="1" applyAlignment="1" quotePrefix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4" xfId="36"/>
    <cellStyle name="S5" xfId="37"/>
    <cellStyle name="S6" xfId="38"/>
    <cellStyle name="S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tabSelected="1" zoomScalePageLayoutView="0" workbookViewId="0" topLeftCell="A281">
      <selection activeCell="D309" sqref="D309"/>
    </sheetView>
  </sheetViews>
  <sheetFormatPr defaultColWidth="9.140625" defaultRowHeight="15"/>
  <cols>
    <col min="1" max="1" width="36.140625" style="0" customWidth="1"/>
    <col min="2" max="2" width="26.7109375" style="0" customWidth="1"/>
    <col min="3" max="3" width="22.421875" style="0" customWidth="1"/>
  </cols>
  <sheetData>
    <row r="1" spans="1:3" ht="29.25" customHeight="1">
      <c r="A1" s="29" t="s">
        <v>170</v>
      </c>
      <c r="B1" s="30"/>
      <c r="C1" s="30"/>
    </row>
    <row r="2" spans="1:3" ht="92.25" customHeight="1">
      <c r="A2" s="1" t="s">
        <v>0</v>
      </c>
      <c r="B2" s="2" t="s">
        <v>122</v>
      </c>
      <c r="C2" s="3" t="s">
        <v>1</v>
      </c>
    </row>
    <row r="3" spans="1:3" ht="15.75">
      <c r="A3" s="4" t="s">
        <v>2</v>
      </c>
      <c r="B3" s="5"/>
      <c r="C3" s="6"/>
    </row>
    <row r="4" spans="1:3" ht="15.75">
      <c r="A4" s="7" t="s">
        <v>114</v>
      </c>
      <c r="B4" s="8">
        <v>68826.47</v>
      </c>
      <c r="C4" s="9">
        <f aca="true" t="shared" si="0" ref="C4:C10">B4</f>
        <v>68826.47</v>
      </c>
    </row>
    <row r="5" spans="1:3" ht="15.75">
      <c r="A5" s="7" t="s">
        <v>3</v>
      </c>
      <c r="B5" s="8">
        <v>54640.06</v>
      </c>
      <c r="C5" s="9">
        <f t="shared" si="0"/>
        <v>54640.06</v>
      </c>
    </row>
    <row r="6" spans="1:3" ht="15.75">
      <c r="A6" s="7" t="s">
        <v>137</v>
      </c>
      <c r="B6" s="8">
        <v>99046.92</v>
      </c>
      <c r="C6" s="9">
        <f t="shared" si="0"/>
        <v>99046.92</v>
      </c>
    </row>
    <row r="7" spans="1:3" ht="15.75">
      <c r="A7" s="7" t="s">
        <v>130</v>
      </c>
      <c r="B7" s="8">
        <v>54054.02</v>
      </c>
      <c r="C7" s="9">
        <f t="shared" si="0"/>
        <v>54054.02</v>
      </c>
    </row>
    <row r="8" spans="1:3" ht="15.75">
      <c r="A8" s="7" t="s">
        <v>115</v>
      </c>
      <c r="B8" s="8">
        <v>77561.87</v>
      </c>
      <c r="C8" s="9">
        <f t="shared" si="0"/>
        <v>77561.87</v>
      </c>
    </row>
    <row r="9" spans="1:3" ht="15.75">
      <c r="A9" s="7" t="s">
        <v>8</v>
      </c>
      <c r="B9" s="8">
        <v>32754.68</v>
      </c>
      <c r="C9" s="9">
        <f t="shared" si="0"/>
        <v>32754.68</v>
      </c>
    </row>
    <row r="10" spans="1:3" ht="15.75">
      <c r="A10" s="7" t="s">
        <v>85</v>
      </c>
      <c r="B10" s="8">
        <v>35787.04</v>
      </c>
      <c r="C10" s="9">
        <f t="shared" si="0"/>
        <v>35787.04</v>
      </c>
    </row>
    <row r="11" spans="1:3" ht="15.75">
      <c r="A11" s="10" t="s">
        <v>9</v>
      </c>
      <c r="B11" s="11">
        <f>SUM(B4:B10)</f>
        <v>422671.06</v>
      </c>
      <c r="C11" s="11">
        <f>SUM(C4:C10)</f>
        <v>422671.06</v>
      </c>
    </row>
    <row r="12" spans="1:3" ht="15.75">
      <c r="A12" s="12" t="s">
        <v>10</v>
      </c>
      <c r="B12" s="13"/>
      <c r="C12" s="14"/>
    </row>
    <row r="13" spans="1:3" ht="15.75">
      <c r="A13" s="7" t="s">
        <v>171</v>
      </c>
      <c r="B13" s="15">
        <v>28486.82</v>
      </c>
      <c r="C13" s="16">
        <f aca="true" t="shared" si="1" ref="C13:C18">B13</f>
        <v>28486.82</v>
      </c>
    </row>
    <row r="14" spans="1:3" ht="15.75">
      <c r="A14" s="7" t="s">
        <v>12</v>
      </c>
      <c r="B14" s="15">
        <v>78145.16</v>
      </c>
      <c r="C14" s="16">
        <f t="shared" si="1"/>
        <v>78145.16</v>
      </c>
    </row>
    <row r="15" spans="1:3" ht="15.75">
      <c r="A15" s="7" t="s">
        <v>154</v>
      </c>
      <c r="B15" s="15">
        <v>35726.32</v>
      </c>
      <c r="C15" s="16">
        <f t="shared" si="1"/>
        <v>35726.32</v>
      </c>
    </row>
    <row r="16" spans="1:3" ht="15.75">
      <c r="A16" s="7" t="s">
        <v>13</v>
      </c>
      <c r="B16" s="15">
        <v>35061.51</v>
      </c>
      <c r="C16" s="16">
        <f t="shared" si="1"/>
        <v>35061.51</v>
      </c>
    </row>
    <row r="17" spans="1:3" ht="15.75">
      <c r="A17" s="7" t="s">
        <v>115</v>
      </c>
      <c r="B17" s="15">
        <v>29924.57</v>
      </c>
      <c r="C17" s="16">
        <f t="shared" si="1"/>
        <v>29924.57</v>
      </c>
    </row>
    <row r="18" spans="1:3" ht="15.75">
      <c r="A18" s="7" t="s">
        <v>49</v>
      </c>
      <c r="B18" s="15">
        <v>20268.67</v>
      </c>
      <c r="C18" s="16">
        <f t="shared" si="1"/>
        <v>20268.67</v>
      </c>
    </row>
    <row r="19" spans="1:3" ht="15.75">
      <c r="A19" s="10" t="s">
        <v>9</v>
      </c>
      <c r="B19" s="11">
        <f>SUM(B13:B18)</f>
        <v>227613.05000000005</v>
      </c>
      <c r="C19" s="11">
        <f>SUM(C13:C18)</f>
        <v>227613.05000000005</v>
      </c>
    </row>
    <row r="20" spans="1:3" ht="15.75">
      <c r="A20" s="12" t="s">
        <v>16</v>
      </c>
      <c r="B20" s="13"/>
      <c r="C20" s="13"/>
    </row>
    <row r="21" spans="1:3" ht="15.75">
      <c r="A21" s="7" t="s">
        <v>17</v>
      </c>
      <c r="B21" s="15">
        <v>20616.41</v>
      </c>
      <c r="C21" s="16">
        <f aca="true" t="shared" si="2" ref="C21:C29">B21</f>
        <v>20616.41</v>
      </c>
    </row>
    <row r="22" spans="1:3" ht="15.75">
      <c r="A22" s="7" t="s">
        <v>18</v>
      </c>
      <c r="B22" s="15">
        <v>37434.3</v>
      </c>
      <c r="C22" s="16">
        <f t="shared" si="2"/>
        <v>37434.3</v>
      </c>
    </row>
    <row r="23" spans="1:3" ht="15.75">
      <c r="A23" s="7" t="s">
        <v>21</v>
      </c>
      <c r="B23" s="15">
        <v>280185.7</v>
      </c>
      <c r="C23" s="16">
        <f t="shared" si="2"/>
        <v>280185.7</v>
      </c>
    </row>
    <row r="24" spans="1:3" ht="15.75">
      <c r="A24" s="7" t="s">
        <v>47</v>
      </c>
      <c r="B24" s="15">
        <v>22878.66</v>
      </c>
      <c r="C24" s="16">
        <f t="shared" si="2"/>
        <v>22878.66</v>
      </c>
    </row>
    <row r="25" spans="1:3" ht="15.75">
      <c r="A25" s="7" t="s">
        <v>23</v>
      </c>
      <c r="B25" s="15">
        <v>27937.79</v>
      </c>
      <c r="C25" s="16">
        <f t="shared" si="2"/>
        <v>27937.79</v>
      </c>
    </row>
    <row r="26" spans="1:3" ht="15.75">
      <c r="A26" s="7" t="s">
        <v>166</v>
      </c>
      <c r="B26" s="15">
        <v>21149.02</v>
      </c>
      <c r="C26" s="16">
        <f t="shared" si="2"/>
        <v>21149.02</v>
      </c>
    </row>
    <row r="27" spans="1:3" ht="15.75">
      <c r="A27" s="7" t="s">
        <v>5</v>
      </c>
      <c r="B27" s="15">
        <v>106148.75</v>
      </c>
      <c r="C27" s="16">
        <f t="shared" si="2"/>
        <v>106148.75</v>
      </c>
    </row>
    <row r="28" spans="1:3" ht="15.75">
      <c r="A28" s="7" t="s">
        <v>134</v>
      </c>
      <c r="B28" s="15">
        <v>21820.77</v>
      </c>
      <c r="C28" s="16">
        <f t="shared" si="2"/>
        <v>21820.77</v>
      </c>
    </row>
    <row r="29" spans="1:3" ht="15.75">
      <c r="A29" s="7" t="s">
        <v>6</v>
      </c>
      <c r="B29" s="15">
        <v>27915.42</v>
      </c>
      <c r="C29" s="16">
        <f t="shared" si="2"/>
        <v>27915.42</v>
      </c>
    </row>
    <row r="30" spans="1:3" ht="15.75">
      <c r="A30" s="10" t="s">
        <v>9</v>
      </c>
      <c r="B30" s="11">
        <f>SUM(B21:B29)</f>
        <v>566086.8200000001</v>
      </c>
      <c r="C30" s="11">
        <f>SUM(C21:C29)</f>
        <v>566086.8200000001</v>
      </c>
    </row>
    <row r="31" spans="1:3" ht="15.75">
      <c r="A31" s="12" t="s">
        <v>24</v>
      </c>
      <c r="B31" s="13"/>
      <c r="C31" s="13"/>
    </row>
    <row r="32" spans="1:3" ht="15.75">
      <c r="A32" s="7" t="s">
        <v>114</v>
      </c>
      <c r="B32" s="15">
        <v>22582.48</v>
      </c>
      <c r="C32" s="16">
        <f>B32</f>
        <v>22582.48</v>
      </c>
    </row>
    <row r="33" spans="1:3" ht="15.75">
      <c r="A33" s="7" t="s">
        <v>128</v>
      </c>
      <c r="B33" s="15">
        <v>24488.77</v>
      </c>
      <c r="C33" s="16">
        <f>B33</f>
        <v>24488.77</v>
      </c>
    </row>
    <row r="34" spans="1:3" ht="15.75">
      <c r="A34" s="7" t="s">
        <v>25</v>
      </c>
      <c r="B34" s="15">
        <v>30286.72</v>
      </c>
      <c r="C34" s="16">
        <f>B34</f>
        <v>30286.72</v>
      </c>
    </row>
    <row r="35" spans="1:3" ht="15.75">
      <c r="A35" s="7" t="s">
        <v>70</v>
      </c>
      <c r="B35" s="15">
        <v>26016.82</v>
      </c>
      <c r="C35" s="16">
        <f>B35</f>
        <v>26016.82</v>
      </c>
    </row>
    <row r="36" spans="1:3" ht="15.75">
      <c r="A36" s="7" t="s">
        <v>145</v>
      </c>
      <c r="B36" s="15">
        <v>33177.11</v>
      </c>
      <c r="C36" s="16">
        <f>B36</f>
        <v>33177.11</v>
      </c>
    </row>
    <row r="37" spans="1:3" ht="15.75">
      <c r="A37" s="10" t="s">
        <v>9</v>
      </c>
      <c r="B37" s="11">
        <f>SUM(B32:B36)</f>
        <v>136551.90000000002</v>
      </c>
      <c r="C37" s="11">
        <f>SUM(C32:C36)</f>
        <v>136551.90000000002</v>
      </c>
    </row>
    <row r="38" spans="1:3" ht="15.75">
      <c r="A38" s="12" t="s">
        <v>26</v>
      </c>
      <c r="B38" s="13"/>
      <c r="C38" s="13"/>
    </row>
    <row r="39" spans="1:3" ht="15.75">
      <c r="A39" s="7" t="s">
        <v>171</v>
      </c>
      <c r="B39" s="15">
        <v>22375.45</v>
      </c>
      <c r="C39" s="16">
        <f aca="true" t="shared" si="3" ref="C39:C46">B39</f>
        <v>22375.45</v>
      </c>
    </row>
    <row r="40" spans="1:3" ht="15.75">
      <c r="A40" s="7" t="s">
        <v>30</v>
      </c>
      <c r="B40" s="15">
        <v>43535.17</v>
      </c>
      <c r="C40" s="16">
        <f t="shared" si="3"/>
        <v>43535.17</v>
      </c>
    </row>
    <row r="41" spans="1:3" ht="15.75">
      <c r="A41" s="7" t="s">
        <v>19</v>
      </c>
      <c r="B41" s="15">
        <v>21387.17</v>
      </c>
      <c r="C41" s="16">
        <f t="shared" si="3"/>
        <v>21387.17</v>
      </c>
    </row>
    <row r="42" spans="1:3" ht="15.75">
      <c r="A42" s="7" t="s">
        <v>14</v>
      </c>
      <c r="B42" s="15">
        <v>45418.8</v>
      </c>
      <c r="C42" s="16">
        <f t="shared" si="3"/>
        <v>45418.8</v>
      </c>
    </row>
    <row r="43" spans="1:3" ht="15.75">
      <c r="A43" s="7" t="s">
        <v>155</v>
      </c>
      <c r="B43" s="15">
        <v>20499.14</v>
      </c>
      <c r="C43" s="16">
        <f t="shared" si="3"/>
        <v>20499.14</v>
      </c>
    </row>
    <row r="44" spans="1:3" ht="15.75">
      <c r="A44" s="7" t="s">
        <v>172</v>
      </c>
      <c r="B44" s="15">
        <v>36105.38</v>
      </c>
      <c r="C44" s="16">
        <f t="shared" si="3"/>
        <v>36105.38</v>
      </c>
    </row>
    <row r="45" spans="1:3" ht="15.75">
      <c r="A45" s="7" t="s">
        <v>33</v>
      </c>
      <c r="B45" s="15">
        <v>1313538.94</v>
      </c>
      <c r="C45" s="16">
        <f t="shared" si="3"/>
        <v>1313538.94</v>
      </c>
    </row>
    <row r="46" spans="1:3" ht="15.75">
      <c r="A46" s="7" t="s">
        <v>94</v>
      </c>
      <c r="B46" s="15">
        <v>20722.13</v>
      </c>
      <c r="C46" s="16">
        <f t="shared" si="3"/>
        <v>20722.13</v>
      </c>
    </row>
    <row r="47" spans="1:3" ht="15.75">
      <c r="A47" s="10" t="s">
        <v>9</v>
      </c>
      <c r="B47" s="11">
        <f>SUM(B39:B46)</f>
        <v>1523582.1799999997</v>
      </c>
      <c r="C47" s="11">
        <f>SUM(C39:C46)</f>
        <v>1523582.1799999997</v>
      </c>
    </row>
    <row r="48" spans="1:3" ht="15.75">
      <c r="A48" s="12" t="s">
        <v>34</v>
      </c>
      <c r="B48" s="18"/>
      <c r="C48" s="18"/>
    </row>
    <row r="49" spans="1:3" ht="15.75">
      <c r="A49" s="19" t="s">
        <v>114</v>
      </c>
      <c r="B49" s="15">
        <v>34145.82</v>
      </c>
      <c r="C49" s="16">
        <f aca="true" t="shared" si="4" ref="C49:C55">B49</f>
        <v>34145.82</v>
      </c>
    </row>
    <row r="50" spans="1:3" ht="15.75">
      <c r="A50" s="19" t="s">
        <v>173</v>
      </c>
      <c r="B50" s="15">
        <v>24085.36</v>
      </c>
      <c r="C50" s="16">
        <f t="shared" si="4"/>
        <v>24085.36</v>
      </c>
    </row>
    <row r="51" spans="1:3" ht="15.75">
      <c r="A51" s="19" t="s">
        <v>36</v>
      </c>
      <c r="B51" s="15">
        <v>51237.07</v>
      </c>
      <c r="C51" s="16">
        <f t="shared" si="4"/>
        <v>51237.07</v>
      </c>
    </row>
    <row r="52" spans="1:3" ht="15.75">
      <c r="A52" s="19" t="s">
        <v>21</v>
      </c>
      <c r="B52" s="15">
        <v>91885.57</v>
      </c>
      <c r="C52" s="16">
        <f t="shared" si="4"/>
        <v>91885.57</v>
      </c>
    </row>
    <row r="53" spans="1:3" ht="15.75">
      <c r="A53" s="7" t="s">
        <v>37</v>
      </c>
      <c r="B53" s="15">
        <v>76425.75</v>
      </c>
      <c r="C53" s="16">
        <f t="shared" si="4"/>
        <v>76425.75</v>
      </c>
    </row>
    <row r="54" spans="1:3" ht="15.75">
      <c r="A54" s="7" t="s">
        <v>15</v>
      </c>
      <c r="B54" s="15">
        <v>21449.08</v>
      </c>
      <c r="C54" s="16">
        <f t="shared" si="4"/>
        <v>21449.08</v>
      </c>
    </row>
    <row r="55" spans="1:3" ht="15.75">
      <c r="A55" s="7" t="s">
        <v>129</v>
      </c>
      <c r="B55" s="15">
        <v>57315.09</v>
      </c>
      <c r="C55" s="16">
        <f t="shared" si="4"/>
        <v>57315.09</v>
      </c>
    </row>
    <row r="56" spans="1:3" ht="15.75">
      <c r="A56" s="10" t="s">
        <v>9</v>
      </c>
      <c r="B56" s="11">
        <f>SUM(B49:B55)</f>
        <v>356543.74</v>
      </c>
      <c r="C56" s="11">
        <f>SUM(C49:C55)</f>
        <v>356543.74</v>
      </c>
    </row>
    <row r="57" spans="1:3" ht="15.75">
      <c r="A57" s="12" t="s">
        <v>39</v>
      </c>
      <c r="B57" s="18"/>
      <c r="C57" s="18"/>
    </row>
    <row r="58" spans="1:3" ht="15.75">
      <c r="A58" s="19" t="s">
        <v>174</v>
      </c>
      <c r="B58" s="15">
        <v>20694.42</v>
      </c>
      <c r="C58" s="16">
        <f aca="true" t="shared" si="5" ref="C58:C68">B58</f>
        <v>20694.42</v>
      </c>
    </row>
    <row r="59" spans="1:3" ht="15.75">
      <c r="A59" s="19" t="s">
        <v>53</v>
      </c>
      <c r="B59" s="15">
        <v>30225.61</v>
      </c>
      <c r="C59" s="16">
        <f t="shared" si="5"/>
        <v>30225.61</v>
      </c>
    </row>
    <row r="60" spans="1:3" ht="15.75">
      <c r="A60" s="19" t="s">
        <v>20</v>
      </c>
      <c r="B60" s="15">
        <v>28602.09</v>
      </c>
      <c r="C60" s="16">
        <f t="shared" si="5"/>
        <v>28602.09</v>
      </c>
    </row>
    <row r="61" spans="1:3" ht="15.75">
      <c r="A61" s="7" t="s">
        <v>31</v>
      </c>
      <c r="B61" s="15">
        <v>145581.86</v>
      </c>
      <c r="C61" s="16">
        <f t="shared" si="5"/>
        <v>145581.86</v>
      </c>
    </row>
    <row r="62" spans="1:3" ht="15.75">
      <c r="A62" s="7" t="s">
        <v>42</v>
      </c>
      <c r="B62" s="15">
        <v>975362.1</v>
      </c>
      <c r="C62" s="16">
        <f t="shared" si="5"/>
        <v>975362.1</v>
      </c>
    </row>
    <row r="63" spans="1:3" ht="15.75">
      <c r="A63" s="7" t="s">
        <v>175</v>
      </c>
      <c r="B63" s="15">
        <v>21627.31</v>
      </c>
      <c r="C63" s="16">
        <f t="shared" si="5"/>
        <v>21627.31</v>
      </c>
    </row>
    <row r="64" spans="1:3" ht="15.75">
      <c r="A64" s="7" t="s">
        <v>176</v>
      </c>
      <c r="B64" s="15">
        <v>21508.58</v>
      </c>
      <c r="C64" s="16">
        <f t="shared" si="5"/>
        <v>21508.58</v>
      </c>
    </row>
    <row r="65" spans="1:3" ht="15.75">
      <c r="A65" s="7" t="s">
        <v>85</v>
      </c>
      <c r="B65" s="15">
        <v>31050.71</v>
      </c>
      <c r="C65" s="16">
        <f t="shared" si="5"/>
        <v>31050.71</v>
      </c>
    </row>
    <row r="66" spans="1:3" ht="15.75">
      <c r="A66" s="7" t="s">
        <v>123</v>
      </c>
      <c r="B66" s="15">
        <v>31640.94</v>
      </c>
      <c r="C66" s="16">
        <f t="shared" si="5"/>
        <v>31640.94</v>
      </c>
    </row>
    <row r="67" spans="1:3" ht="15.75">
      <c r="A67" s="7" t="s">
        <v>158</v>
      </c>
      <c r="B67" s="15">
        <v>21429.05</v>
      </c>
      <c r="C67" s="16">
        <f t="shared" si="5"/>
        <v>21429.05</v>
      </c>
    </row>
    <row r="68" spans="1:3" ht="15.75">
      <c r="A68" s="7" t="s">
        <v>43</v>
      </c>
      <c r="B68" s="15">
        <v>101802.65</v>
      </c>
      <c r="C68" s="16">
        <f t="shared" si="5"/>
        <v>101802.65</v>
      </c>
    </row>
    <row r="69" spans="1:3" ht="15.75">
      <c r="A69" s="10" t="s">
        <v>9</v>
      </c>
      <c r="B69" s="11">
        <f>SUM(B58:B68)</f>
        <v>1429525.32</v>
      </c>
      <c r="C69" s="11">
        <f>SUM(C58:C68)</f>
        <v>1429525.32</v>
      </c>
    </row>
    <row r="70" spans="1:3" ht="15.75">
      <c r="A70" s="12" t="s">
        <v>44</v>
      </c>
      <c r="B70" s="18"/>
      <c r="C70" s="18"/>
    </row>
    <row r="71" spans="1:3" ht="15.75">
      <c r="A71" s="7" t="s">
        <v>45</v>
      </c>
      <c r="B71" s="15">
        <v>350646.55</v>
      </c>
      <c r="C71" s="16">
        <f>B71</f>
        <v>350646.55</v>
      </c>
    </row>
    <row r="72" spans="1:3" ht="15.75">
      <c r="A72" s="7" t="s">
        <v>177</v>
      </c>
      <c r="B72" s="15">
        <v>696634.57</v>
      </c>
      <c r="C72" s="16">
        <f aca="true" t="shared" si="6" ref="C72:C84">B72</f>
        <v>696634.57</v>
      </c>
    </row>
    <row r="73" spans="1:3" ht="15.75">
      <c r="A73" s="7" t="s">
        <v>140</v>
      </c>
      <c r="B73" s="15">
        <v>35822.56</v>
      </c>
      <c r="C73" s="16">
        <f t="shared" si="6"/>
        <v>35822.56</v>
      </c>
    </row>
    <row r="74" spans="1:3" ht="15.75">
      <c r="A74" s="7" t="s">
        <v>145</v>
      </c>
      <c r="B74" s="15">
        <v>32749.24</v>
      </c>
      <c r="C74" s="16">
        <f t="shared" si="6"/>
        <v>32749.24</v>
      </c>
    </row>
    <row r="75" spans="1:3" ht="15.75">
      <c r="A75" s="7" t="s">
        <v>46</v>
      </c>
      <c r="B75" s="15">
        <v>87523.89</v>
      </c>
      <c r="C75" s="16">
        <f t="shared" si="6"/>
        <v>87523.89</v>
      </c>
    </row>
    <row r="76" spans="1:3" ht="15.75">
      <c r="A76" s="7" t="s">
        <v>77</v>
      </c>
      <c r="B76" s="15">
        <v>21906.36</v>
      </c>
      <c r="C76" s="16">
        <f t="shared" si="6"/>
        <v>21906.36</v>
      </c>
    </row>
    <row r="77" spans="1:3" ht="15.75">
      <c r="A77" s="7" t="s">
        <v>150</v>
      </c>
      <c r="B77" s="15">
        <v>41714.94</v>
      </c>
      <c r="C77" s="16">
        <f t="shared" si="6"/>
        <v>41714.94</v>
      </c>
    </row>
    <row r="78" spans="1:3" ht="15.75">
      <c r="A78" s="7" t="s">
        <v>42</v>
      </c>
      <c r="B78" s="15">
        <v>76216.39</v>
      </c>
      <c r="C78" s="16">
        <f t="shared" si="6"/>
        <v>76216.39</v>
      </c>
    </row>
    <row r="79" spans="1:3" ht="15.75">
      <c r="A79" s="7" t="s">
        <v>169</v>
      </c>
      <c r="B79" s="15">
        <v>32609.83</v>
      </c>
      <c r="C79" s="16">
        <f t="shared" si="6"/>
        <v>32609.83</v>
      </c>
    </row>
    <row r="80" spans="1:3" ht="15.75">
      <c r="A80" s="7" t="s">
        <v>22</v>
      </c>
      <c r="B80" s="15">
        <v>129359.76</v>
      </c>
      <c r="C80" s="16">
        <f t="shared" si="6"/>
        <v>129359.76</v>
      </c>
    </row>
    <row r="81" spans="1:3" ht="15.75">
      <c r="A81" s="7" t="s">
        <v>74</v>
      </c>
      <c r="B81" s="15">
        <v>24838.82</v>
      </c>
      <c r="C81" s="16">
        <f t="shared" si="6"/>
        <v>24838.82</v>
      </c>
    </row>
    <row r="82" spans="1:3" ht="15.75">
      <c r="A82" s="7" t="s">
        <v>7</v>
      </c>
      <c r="B82" s="15">
        <v>25875.38</v>
      </c>
      <c r="C82" s="16">
        <f t="shared" si="6"/>
        <v>25875.38</v>
      </c>
    </row>
    <row r="83" spans="1:3" ht="15.75">
      <c r="A83" s="7" t="s">
        <v>146</v>
      </c>
      <c r="B83" s="15">
        <v>40052.39</v>
      </c>
      <c r="C83" s="16">
        <f t="shared" si="6"/>
        <v>40052.39</v>
      </c>
    </row>
    <row r="84" spans="1:3" ht="15.75">
      <c r="A84" s="7" t="s">
        <v>50</v>
      </c>
      <c r="B84" s="15">
        <v>60425.39</v>
      </c>
      <c r="C84" s="16">
        <f t="shared" si="6"/>
        <v>60425.39</v>
      </c>
    </row>
    <row r="85" spans="1:3" ht="15.75">
      <c r="A85" s="10" t="s">
        <v>9</v>
      </c>
      <c r="B85" s="11">
        <f>SUM(B71:B84)</f>
        <v>1656376.0699999996</v>
      </c>
      <c r="C85" s="11">
        <f>SUM(C71:C84)</f>
        <v>1656376.0699999996</v>
      </c>
    </row>
    <row r="86" spans="1:3" ht="15.75">
      <c r="A86" s="12" t="s">
        <v>52</v>
      </c>
      <c r="B86" s="18"/>
      <c r="C86" s="18"/>
    </row>
    <row r="87" spans="1:3" ht="15.75">
      <c r="A87" s="7" t="s">
        <v>17</v>
      </c>
      <c r="B87" s="15">
        <v>1598897.96</v>
      </c>
      <c r="C87" s="16">
        <f>B87</f>
        <v>1598897.96</v>
      </c>
    </row>
    <row r="88" spans="1:3" ht="15.75">
      <c r="A88" s="7" t="s">
        <v>53</v>
      </c>
      <c r="B88" s="15">
        <v>63104.5</v>
      </c>
      <c r="C88" s="16">
        <f>B88</f>
        <v>63104.5</v>
      </c>
    </row>
    <row r="89" spans="1:3" ht="15.75">
      <c r="A89" s="7" t="s">
        <v>18</v>
      </c>
      <c r="B89" s="15">
        <v>27909.18</v>
      </c>
      <c r="C89" s="16">
        <f>B89</f>
        <v>27909.18</v>
      </c>
    </row>
    <row r="90" spans="1:3" ht="15.75">
      <c r="A90" s="7" t="s">
        <v>131</v>
      </c>
      <c r="B90" s="15">
        <v>30487.55</v>
      </c>
      <c r="C90" s="16">
        <f>B90</f>
        <v>30487.55</v>
      </c>
    </row>
    <row r="91" spans="1:3" ht="15.75">
      <c r="A91" s="10" t="s">
        <v>9</v>
      </c>
      <c r="B91" s="11">
        <f>SUM(B87:B90)</f>
        <v>1720399.19</v>
      </c>
      <c r="C91" s="11">
        <f>SUM(C87:C90)</f>
        <v>1720399.19</v>
      </c>
    </row>
    <row r="92" spans="1:3" ht="15.75">
      <c r="A92" s="12" t="s">
        <v>54</v>
      </c>
      <c r="B92" s="18"/>
      <c r="C92" s="18"/>
    </row>
    <row r="93" spans="1:3" ht="15.75">
      <c r="A93" s="19" t="s">
        <v>27</v>
      </c>
      <c r="B93" s="15">
        <v>40431.71</v>
      </c>
      <c r="C93" s="16">
        <f>B93</f>
        <v>40431.71</v>
      </c>
    </row>
    <row r="94" spans="1:3" ht="15.75">
      <c r="A94" s="19" t="s">
        <v>113</v>
      </c>
      <c r="B94" s="15">
        <v>108428.12</v>
      </c>
      <c r="C94" s="16">
        <f>B94</f>
        <v>108428.12</v>
      </c>
    </row>
    <row r="95" spans="1:3" ht="15.75">
      <c r="A95" s="19" t="s">
        <v>57</v>
      </c>
      <c r="B95" s="15">
        <v>41788.16</v>
      </c>
      <c r="C95" s="16">
        <f>B95</f>
        <v>41788.16</v>
      </c>
    </row>
    <row r="96" spans="1:3" ht="15.75">
      <c r="A96" s="19" t="s">
        <v>40</v>
      </c>
      <c r="B96" s="15">
        <v>25970.63</v>
      </c>
      <c r="C96" s="16">
        <f>B96</f>
        <v>25970.63</v>
      </c>
    </row>
    <row r="97" spans="1:3" ht="15.75">
      <c r="A97" s="10" t="s">
        <v>9</v>
      </c>
      <c r="B97" s="11">
        <f>SUM(B93:B96)</f>
        <v>216618.62</v>
      </c>
      <c r="C97" s="11">
        <f>SUM(C93:C96)</f>
        <v>216618.62</v>
      </c>
    </row>
    <row r="98" spans="1:3" ht="15.75">
      <c r="A98" s="12" t="s">
        <v>56</v>
      </c>
      <c r="B98" s="18"/>
      <c r="C98" s="18"/>
    </row>
    <row r="99" spans="1:3" ht="15.75">
      <c r="A99" s="20" t="s">
        <v>53</v>
      </c>
      <c r="B99" s="21">
        <v>21436.98</v>
      </c>
      <c r="C99" s="16">
        <f aca="true" t="shared" si="7" ref="C99:C107">B99</f>
        <v>21436.98</v>
      </c>
    </row>
    <row r="100" spans="1:3" ht="15.75">
      <c r="A100" s="20" t="s">
        <v>131</v>
      </c>
      <c r="B100" s="21">
        <v>25763.31</v>
      </c>
      <c r="C100" s="16">
        <f t="shared" si="7"/>
        <v>25763.31</v>
      </c>
    </row>
    <row r="101" spans="1:3" ht="15.75">
      <c r="A101" s="20" t="s">
        <v>58</v>
      </c>
      <c r="B101" s="21">
        <v>39300.36</v>
      </c>
      <c r="C101" s="16">
        <f t="shared" si="7"/>
        <v>39300.36</v>
      </c>
    </row>
    <row r="102" spans="1:3" ht="15.75">
      <c r="A102" s="20" t="s">
        <v>59</v>
      </c>
      <c r="B102" s="21">
        <v>72343.46</v>
      </c>
      <c r="C102" s="16">
        <f t="shared" si="7"/>
        <v>72343.46</v>
      </c>
    </row>
    <row r="103" spans="1:3" ht="15.75">
      <c r="A103" s="20" t="s">
        <v>4</v>
      </c>
      <c r="B103" s="21">
        <v>79812.86</v>
      </c>
      <c r="C103" s="16">
        <f t="shared" si="7"/>
        <v>79812.86</v>
      </c>
    </row>
    <row r="104" spans="1:3" ht="15.75">
      <c r="A104" s="7" t="s">
        <v>60</v>
      </c>
      <c r="B104" s="15">
        <v>222308.36</v>
      </c>
      <c r="C104" s="16">
        <f t="shared" si="7"/>
        <v>222308.36</v>
      </c>
    </row>
    <row r="105" spans="1:3" ht="15.75">
      <c r="A105" s="7" t="s">
        <v>119</v>
      </c>
      <c r="B105" s="15">
        <v>60887.37</v>
      </c>
      <c r="C105" s="16">
        <f t="shared" si="7"/>
        <v>60887.37</v>
      </c>
    </row>
    <row r="106" spans="1:3" ht="15.75">
      <c r="A106" s="7" t="s">
        <v>158</v>
      </c>
      <c r="B106" s="15">
        <v>60957.59</v>
      </c>
      <c r="C106" s="16">
        <f t="shared" si="7"/>
        <v>60957.59</v>
      </c>
    </row>
    <row r="107" spans="1:3" ht="15.75">
      <c r="A107" s="7" t="s">
        <v>62</v>
      </c>
      <c r="B107" s="15">
        <v>952296.1</v>
      </c>
      <c r="C107" s="16">
        <f t="shared" si="7"/>
        <v>952296.1</v>
      </c>
    </row>
    <row r="108" spans="1:3" ht="15.75">
      <c r="A108" s="10" t="s">
        <v>9</v>
      </c>
      <c r="B108" s="11">
        <f>SUM(B99:B107)</f>
        <v>1535106.39</v>
      </c>
      <c r="C108" s="11">
        <f>SUM(C99:C107)</f>
        <v>1535106.39</v>
      </c>
    </row>
    <row r="109" spans="1:3" ht="15.75">
      <c r="A109" s="12" t="s">
        <v>63</v>
      </c>
      <c r="B109" s="18"/>
      <c r="C109" s="18"/>
    </row>
    <row r="110" spans="1:3" ht="15.75">
      <c r="A110" s="7" t="s">
        <v>17</v>
      </c>
      <c r="B110" s="15">
        <v>60192.08</v>
      </c>
      <c r="C110" s="16">
        <f aca="true" t="shared" si="8" ref="C110:C119">B110</f>
        <v>60192.08</v>
      </c>
    </row>
    <row r="111" spans="1:3" ht="15.75">
      <c r="A111" s="7" t="s">
        <v>64</v>
      </c>
      <c r="B111" s="15">
        <v>931049.88</v>
      </c>
      <c r="C111" s="16">
        <f t="shared" si="8"/>
        <v>931049.88</v>
      </c>
    </row>
    <row r="112" spans="1:3" ht="15.75">
      <c r="A112" s="7" t="s">
        <v>30</v>
      </c>
      <c r="B112" s="15">
        <v>34062.14</v>
      </c>
      <c r="C112" s="16">
        <f t="shared" si="8"/>
        <v>34062.14</v>
      </c>
    </row>
    <row r="113" spans="1:3" ht="15.75">
      <c r="A113" s="7" t="s">
        <v>66</v>
      </c>
      <c r="B113" s="15">
        <v>316019.89</v>
      </c>
      <c r="C113" s="16">
        <f t="shared" si="8"/>
        <v>316019.89</v>
      </c>
    </row>
    <row r="114" spans="1:3" ht="15.75">
      <c r="A114" s="7" t="s">
        <v>38</v>
      </c>
      <c r="B114" s="15">
        <v>32223.15</v>
      </c>
      <c r="C114" s="16">
        <f t="shared" si="8"/>
        <v>32223.15</v>
      </c>
    </row>
    <row r="115" spans="1:3" ht="15.75">
      <c r="A115" s="7" t="s">
        <v>133</v>
      </c>
      <c r="B115" s="15">
        <v>38157.74</v>
      </c>
      <c r="C115" s="16">
        <f t="shared" si="8"/>
        <v>38157.74</v>
      </c>
    </row>
    <row r="116" spans="1:3" ht="15.75">
      <c r="A116" s="7" t="s">
        <v>61</v>
      </c>
      <c r="B116" s="15">
        <v>55371.04</v>
      </c>
      <c r="C116" s="16">
        <f t="shared" si="8"/>
        <v>55371.04</v>
      </c>
    </row>
    <row r="117" spans="1:3" ht="15.75">
      <c r="A117" s="7" t="s">
        <v>84</v>
      </c>
      <c r="B117" s="15">
        <v>26310.89</v>
      </c>
      <c r="C117" s="16">
        <f t="shared" si="8"/>
        <v>26310.89</v>
      </c>
    </row>
    <row r="118" spans="1:3" ht="15.75">
      <c r="A118" s="7" t="s">
        <v>68</v>
      </c>
      <c r="B118" s="15">
        <v>684765.63</v>
      </c>
      <c r="C118" s="16">
        <f t="shared" si="8"/>
        <v>684765.63</v>
      </c>
    </row>
    <row r="119" spans="1:3" ht="15.75">
      <c r="A119" s="7" t="s">
        <v>138</v>
      </c>
      <c r="B119" s="15">
        <v>38092.53</v>
      </c>
      <c r="C119" s="16">
        <f t="shared" si="8"/>
        <v>38092.53</v>
      </c>
    </row>
    <row r="120" spans="1:3" ht="15.75">
      <c r="A120" s="10" t="s">
        <v>9</v>
      </c>
      <c r="B120" s="11">
        <f>SUM(B110:B119)</f>
        <v>2216244.9699999997</v>
      </c>
      <c r="C120" s="11">
        <f>SUM(C110:C119)</f>
        <v>2216244.9699999997</v>
      </c>
    </row>
    <row r="121" spans="1:3" ht="15.75">
      <c r="A121" s="12" t="s">
        <v>69</v>
      </c>
      <c r="B121" s="18"/>
      <c r="C121" s="18"/>
    </row>
    <row r="122" spans="1:3" ht="15.75">
      <c r="A122" s="7" t="s">
        <v>12</v>
      </c>
      <c r="B122" s="15">
        <v>33100.56</v>
      </c>
      <c r="C122" s="16">
        <f>B122</f>
        <v>33100.56</v>
      </c>
    </row>
    <row r="123" spans="1:3" ht="15.75">
      <c r="A123" s="7" t="s">
        <v>36</v>
      </c>
      <c r="B123" s="15">
        <v>25362.59</v>
      </c>
      <c r="C123" s="16">
        <f>B123</f>
        <v>25362.59</v>
      </c>
    </row>
    <row r="124" spans="1:3" ht="15.75">
      <c r="A124" s="7" t="s">
        <v>61</v>
      </c>
      <c r="B124" s="15">
        <v>50458.76</v>
      </c>
      <c r="C124" s="16">
        <f>B124</f>
        <v>50458.76</v>
      </c>
    </row>
    <row r="125" spans="1:3" ht="15.75">
      <c r="A125" s="7" t="s">
        <v>49</v>
      </c>
      <c r="B125" s="15">
        <v>32909.59</v>
      </c>
      <c r="C125" s="16">
        <f>B125</f>
        <v>32909.59</v>
      </c>
    </row>
    <row r="126" spans="1:3" ht="15.75">
      <c r="A126" s="10" t="s">
        <v>9</v>
      </c>
      <c r="B126" s="11">
        <f>SUM(B122:B125)</f>
        <v>141831.5</v>
      </c>
      <c r="C126" s="11">
        <f>SUM(C122:C125)</f>
        <v>141831.5</v>
      </c>
    </row>
    <row r="127" spans="1:3" ht="15.75">
      <c r="A127" s="12" t="s">
        <v>72</v>
      </c>
      <c r="B127" s="18"/>
      <c r="C127" s="18"/>
    </row>
    <row r="128" spans="1:3" ht="15.75">
      <c r="A128" s="7" t="s">
        <v>17</v>
      </c>
      <c r="B128" s="15">
        <v>23913.67</v>
      </c>
      <c r="C128" s="16">
        <f aca="true" t="shared" si="9" ref="C128:C140">B128</f>
        <v>23913.67</v>
      </c>
    </row>
    <row r="129" spans="1:3" ht="15.75">
      <c r="A129" s="7" t="s">
        <v>18</v>
      </c>
      <c r="B129" s="15">
        <v>35495.76</v>
      </c>
      <c r="C129" s="16">
        <f t="shared" si="9"/>
        <v>35495.76</v>
      </c>
    </row>
    <row r="130" spans="1:3" ht="15.75">
      <c r="A130" s="7" t="s">
        <v>57</v>
      </c>
      <c r="B130" s="15">
        <v>90389.39</v>
      </c>
      <c r="C130" s="16">
        <f t="shared" si="9"/>
        <v>90389.39</v>
      </c>
    </row>
    <row r="131" spans="1:3" ht="15.75">
      <c r="A131" s="7" t="s">
        <v>55</v>
      </c>
      <c r="B131" s="15">
        <v>22096.29</v>
      </c>
      <c r="C131" s="16">
        <f t="shared" si="9"/>
        <v>22096.29</v>
      </c>
    </row>
    <row r="132" spans="1:3" ht="15.75">
      <c r="A132" s="7" t="s">
        <v>58</v>
      </c>
      <c r="B132" s="15">
        <v>33000.58</v>
      </c>
      <c r="C132" s="16">
        <f t="shared" si="9"/>
        <v>33000.58</v>
      </c>
    </row>
    <row r="133" spans="1:3" ht="15.75">
      <c r="A133" s="7" t="s">
        <v>22</v>
      </c>
      <c r="B133" s="15">
        <v>70047.84</v>
      </c>
      <c r="C133" s="16">
        <f t="shared" si="9"/>
        <v>70047.84</v>
      </c>
    </row>
    <row r="134" spans="1:3" ht="15.75">
      <c r="A134" s="7" t="s">
        <v>73</v>
      </c>
      <c r="B134" s="15">
        <v>47191.82</v>
      </c>
      <c r="C134" s="16">
        <f t="shared" si="9"/>
        <v>47191.82</v>
      </c>
    </row>
    <row r="135" spans="1:3" ht="15.75">
      <c r="A135" s="7" t="s">
        <v>159</v>
      </c>
      <c r="B135" s="15">
        <v>30444.8</v>
      </c>
      <c r="C135" s="16">
        <f t="shared" si="9"/>
        <v>30444.8</v>
      </c>
    </row>
    <row r="136" spans="1:3" ht="15.75">
      <c r="A136" s="7" t="s">
        <v>100</v>
      </c>
      <c r="B136" s="15">
        <v>20749.96</v>
      </c>
      <c r="C136" s="16">
        <f t="shared" si="9"/>
        <v>20749.96</v>
      </c>
    </row>
    <row r="137" spans="1:3" ht="15.75">
      <c r="A137" s="7" t="s">
        <v>123</v>
      </c>
      <c r="B137" s="15">
        <v>101994.57</v>
      </c>
      <c r="C137" s="16">
        <f t="shared" si="9"/>
        <v>101994.57</v>
      </c>
    </row>
    <row r="138" spans="1:3" ht="15.75">
      <c r="A138" s="7" t="s">
        <v>87</v>
      </c>
      <c r="B138" s="15">
        <v>37224.03</v>
      </c>
      <c r="C138" s="16">
        <f t="shared" si="9"/>
        <v>37224.03</v>
      </c>
    </row>
    <row r="139" spans="1:3" ht="15.75">
      <c r="A139" s="7" t="s">
        <v>75</v>
      </c>
      <c r="B139" s="15">
        <v>109378.12</v>
      </c>
      <c r="C139" s="16">
        <f t="shared" si="9"/>
        <v>109378.12</v>
      </c>
    </row>
    <row r="140" spans="1:3" ht="15.75">
      <c r="A140" s="7" t="s">
        <v>151</v>
      </c>
      <c r="B140" s="15">
        <v>34929.34</v>
      </c>
      <c r="C140" s="16">
        <f t="shared" si="9"/>
        <v>34929.34</v>
      </c>
    </row>
    <row r="141" spans="1:3" ht="15.75">
      <c r="A141" s="10" t="s">
        <v>9</v>
      </c>
      <c r="B141" s="11">
        <f>SUM(B128:B140)</f>
        <v>656856.17</v>
      </c>
      <c r="C141" s="11">
        <f>SUM(C128:C140)</f>
        <v>656856.17</v>
      </c>
    </row>
    <row r="142" spans="1:3" ht="15.75">
      <c r="A142" s="12" t="s">
        <v>76</v>
      </c>
      <c r="B142" s="18"/>
      <c r="C142" s="18"/>
    </row>
    <row r="143" spans="1:3" ht="15.75">
      <c r="A143" s="17" t="s">
        <v>161</v>
      </c>
      <c r="B143" s="16">
        <v>22244.87</v>
      </c>
      <c r="C143" s="16">
        <f aca="true" t="shared" si="10" ref="C143:C153">B143</f>
        <v>22244.87</v>
      </c>
    </row>
    <row r="144" spans="1:3" ht="15.75">
      <c r="A144" s="17" t="s">
        <v>29</v>
      </c>
      <c r="B144" s="16">
        <v>48852.63</v>
      </c>
      <c r="C144" s="16">
        <f t="shared" si="10"/>
        <v>48852.63</v>
      </c>
    </row>
    <row r="145" spans="1:3" ht="15.75">
      <c r="A145" s="17" t="s">
        <v>178</v>
      </c>
      <c r="B145" s="16">
        <v>23272.91</v>
      </c>
      <c r="C145" s="16">
        <f t="shared" si="10"/>
        <v>23272.91</v>
      </c>
    </row>
    <row r="146" spans="1:3" ht="15.75">
      <c r="A146" s="17" t="s">
        <v>77</v>
      </c>
      <c r="B146" s="16">
        <v>98318.32</v>
      </c>
      <c r="C146" s="16">
        <f t="shared" si="10"/>
        <v>98318.32</v>
      </c>
    </row>
    <row r="147" spans="1:3" ht="15.75">
      <c r="A147" s="17" t="s">
        <v>65</v>
      </c>
      <c r="B147" s="16">
        <v>48299.94</v>
      </c>
      <c r="C147" s="16">
        <f t="shared" si="10"/>
        <v>48299.94</v>
      </c>
    </row>
    <row r="148" spans="1:3" ht="15.75">
      <c r="A148" s="17" t="s">
        <v>59</v>
      </c>
      <c r="B148" s="16">
        <v>113730.36</v>
      </c>
      <c r="C148" s="16">
        <f t="shared" si="10"/>
        <v>113730.36</v>
      </c>
    </row>
    <row r="149" spans="1:3" ht="15.75">
      <c r="A149" s="17" t="s">
        <v>78</v>
      </c>
      <c r="B149" s="16">
        <v>28000</v>
      </c>
      <c r="C149" s="16">
        <f t="shared" si="10"/>
        <v>28000</v>
      </c>
    </row>
    <row r="150" spans="1:3" ht="15.75">
      <c r="A150" s="17" t="s">
        <v>38</v>
      </c>
      <c r="B150" s="16">
        <v>30902.81</v>
      </c>
      <c r="C150" s="16">
        <f t="shared" si="10"/>
        <v>30902.81</v>
      </c>
    </row>
    <row r="151" spans="1:3" ht="15.75">
      <c r="A151" s="17" t="s">
        <v>67</v>
      </c>
      <c r="B151" s="16">
        <v>45030.31</v>
      </c>
      <c r="C151" s="16">
        <f t="shared" si="10"/>
        <v>45030.31</v>
      </c>
    </row>
    <row r="152" spans="1:3" ht="15.75">
      <c r="A152" s="7" t="s">
        <v>79</v>
      </c>
      <c r="B152" s="15">
        <v>786632.5</v>
      </c>
      <c r="C152" s="16">
        <f t="shared" si="10"/>
        <v>786632.5</v>
      </c>
    </row>
    <row r="153" spans="1:3" ht="15.75">
      <c r="A153" s="7" t="s">
        <v>153</v>
      </c>
      <c r="B153" s="15">
        <v>72342.89</v>
      </c>
      <c r="C153" s="16">
        <f t="shared" si="10"/>
        <v>72342.89</v>
      </c>
    </row>
    <row r="154" spans="1:3" ht="15.75">
      <c r="A154" s="10" t="s">
        <v>9</v>
      </c>
      <c r="B154" s="11">
        <f>SUM(B143:B153)</f>
        <v>1317627.5399999998</v>
      </c>
      <c r="C154" s="11">
        <f>SUM(C143:C153)</f>
        <v>1317627.5399999998</v>
      </c>
    </row>
    <row r="155" spans="1:3" ht="15.75">
      <c r="A155" s="12" t="s">
        <v>80</v>
      </c>
      <c r="B155" s="18"/>
      <c r="C155" s="18"/>
    </row>
    <row r="156" spans="1:3" ht="15.75">
      <c r="A156" s="7" t="s">
        <v>27</v>
      </c>
      <c r="B156" s="15">
        <v>42789.18</v>
      </c>
      <c r="C156" s="16">
        <f>B156</f>
        <v>42789.18</v>
      </c>
    </row>
    <row r="157" spans="1:3" ht="15.75">
      <c r="A157" s="7" t="s">
        <v>15</v>
      </c>
      <c r="B157" s="15">
        <v>27363.84</v>
      </c>
      <c r="C157" s="16">
        <f>B157</f>
        <v>27363.84</v>
      </c>
    </row>
    <row r="158" spans="1:3" ht="15.75">
      <c r="A158" s="7" t="s">
        <v>132</v>
      </c>
      <c r="B158" s="15">
        <v>28889.29</v>
      </c>
      <c r="C158" s="16">
        <f>B158</f>
        <v>28889.29</v>
      </c>
    </row>
    <row r="159" spans="1:3" ht="15.75">
      <c r="A159" s="10" t="s">
        <v>9</v>
      </c>
      <c r="B159" s="11">
        <f>SUM(B156:B158)</f>
        <v>99042.31</v>
      </c>
      <c r="C159" s="11">
        <f>SUM(C156:C158)</f>
        <v>99042.31</v>
      </c>
    </row>
    <row r="160" spans="1:3" ht="15.75">
      <c r="A160" s="12" t="s">
        <v>81</v>
      </c>
      <c r="B160" s="18"/>
      <c r="C160" s="18"/>
    </row>
    <row r="161" spans="1:3" ht="15.75">
      <c r="A161" s="7" t="s">
        <v>58</v>
      </c>
      <c r="B161" s="15">
        <v>21552.09</v>
      </c>
      <c r="C161" s="8">
        <f aca="true" t="shared" si="11" ref="C161:C166">B161</f>
        <v>21552.09</v>
      </c>
    </row>
    <row r="162" spans="1:3" ht="15.75">
      <c r="A162" s="7" t="s">
        <v>36</v>
      </c>
      <c r="B162" s="15">
        <v>34847.41</v>
      </c>
      <c r="C162" s="8">
        <f t="shared" si="11"/>
        <v>34847.41</v>
      </c>
    </row>
    <row r="163" spans="1:3" ht="15.75">
      <c r="A163" s="7" t="s">
        <v>67</v>
      </c>
      <c r="B163" s="15">
        <v>22742.12</v>
      </c>
      <c r="C163" s="8">
        <f t="shared" si="11"/>
        <v>22742.12</v>
      </c>
    </row>
    <row r="164" spans="1:3" ht="15.75">
      <c r="A164" s="7" t="s">
        <v>115</v>
      </c>
      <c r="B164" s="15">
        <v>24638.82</v>
      </c>
      <c r="C164" s="8">
        <f t="shared" si="11"/>
        <v>24638.82</v>
      </c>
    </row>
    <row r="165" spans="1:3" ht="15.75">
      <c r="A165" s="7" t="s">
        <v>33</v>
      </c>
      <c r="B165" s="15">
        <v>32126.86</v>
      </c>
      <c r="C165" s="8">
        <f t="shared" si="11"/>
        <v>32126.86</v>
      </c>
    </row>
    <row r="166" spans="1:3" ht="15.75">
      <c r="A166" s="7" t="s">
        <v>179</v>
      </c>
      <c r="B166" s="15">
        <v>35976.41</v>
      </c>
      <c r="C166" s="8">
        <f t="shared" si="11"/>
        <v>35976.41</v>
      </c>
    </row>
    <row r="167" spans="1:3" ht="15.75">
      <c r="A167" s="10" t="s">
        <v>9</v>
      </c>
      <c r="B167" s="11">
        <f>SUM(B161:B166)</f>
        <v>171883.71</v>
      </c>
      <c r="C167" s="11">
        <f>SUM(C161:C166)</f>
        <v>171883.71</v>
      </c>
    </row>
    <row r="168" spans="1:3" ht="15.75">
      <c r="A168" s="12" t="s">
        <v>82</v>
      </c>
      <c r="B168" s="18"/>
      <c r="C168" s="18"/>
    </row>
    <row r="169" spans="1:3" ht="15.75">
      <c r="A169" s="7" t="s">
        <v>70</v>
      </c>
      <c r="B169" s="15">
        <v>29688.57</v>
      </c>
      <c r="C169" s="16">
        <f aca="true" t="shared" si="12" ref="C169:C177">B169</f>
        <v>29688.57</v>
      </c>
    </row>
    <row r="170" spans="1:3" ht="15.75">
      <c r="A170" s="7" t="s">
        <v>17</v>
      </c>
      <c r="B170" s="15">
        <v>31412.9</v>
      </c>
      <c r="C170" s="16">
        <f t="shared" si="12"/>
        <v>31412.9</v>
      </c>
    </row>
    <row r="171" spans="1:3" ht="15.75">
      <c r="A171" s="7" t="s">
        <v>36</v>
      </c>
      <c r="B171" s="15">
        <v>30675.71</v>
      </c>
      <c r="C171" s="16">
        <f t="shared" si="12"/>
        <v>30675.71</v>
      </c>
    </row>
    <row r="172" spans="1:3" ht="15.75">
      <c r="A172" s="7" t="s">
        <v>180</v>
      </c>
      <c r="B172" s="15">
        <v>32226.19</v>
      </c>
      <c r="C172" s="16">
        <f t="shared" si="12"/>
        <v>32226.19</v>
      </c>
    </row>
    <row r="173" spans="1:3" ht="15.75">
      <c r="A173" s="7" t="s">
        <v>129</v>
      </c>
      <c r="B173" s="15">
        <v>29020.84</v>
      </c>
      <c r="C173" s="16">
        <f t="shared" si="12"/>
        <v>29020.84</v>
      </c>
    </row>
    <row r="174" spans="1:3" ht="15.75">
      <c r="A174" s="7" t="s">
        <v>83</v>
      </c>
      <c r="B174" s="15">
        <v>247663.55</v>
      </c>
      <c r="C174" s="16">
        <f t="shared" si="12"/>
        <v>247663.55</v>
      </c>
    </row>
    <row r="175" spans="1:3" ht="15.75">
      <c r="A175" s="7" t="s">
        <v>85</v>
      </c>
      <c r="B175" s="15">
        <v>43535.56</v>
      </c>
      <c r="C175" s="16">
        <f t="shared" si="12"/>
        <v>43535.56</v>
      </c>
    </row>
    <row r="176" spans="1:3" ht="15.75">
      <c r="A176" s="7" t="s">
        <v>101</v>
      </c>
      <c r="B176" s="15">
        <v>358272.3</v>
      </c>
      <c r="C176" s="16">
        <f t="shared" si="12"/>
        <v>358272.3</v>
      </c>
    </row>
    <row r="177" spans="1:3" ht="15.75">
      <c r="A177" s="7" t="s">
        <v>86</v>
      </c>
      <c r="B177" s="15">
        <v>408723.44</v>
      </c>
      <c r="C177" s="16">
        <f t="shared" si="12"/>
        <v>408723.44</v>
      </c>
    </row>
    <row r="178" spans="1:3" ht="15.75">
      <c r="A178" s="10" t="s">
        <v>9</v>
      </c>
      <c r="B178" s="11">
        <f>SUM(B169:B177)</f>
        <v>1211219.06</v>
      </c>
      <c r="C178" s="11">
        <f>SUM(C169:C177)</f>
        <v>1211219.06</v>
      </c>
    </row>
    <row r="179" spans="1:3" ht="15.75">
      <c r="A179" s="12" t="s">
        <v>88</v>
      </c>
      <c r="B179" s="18"/>
      <c r="C179" s="18"/>
    </row>
    <row r="180" spans="1:3" ht="15.75">
      <c r="A180" s="17" t="s">
        <v>89</v>
      </c>
      <c r="B180" s="16">
        <v>28184.98</v>
      </c>
      <c r="C180" s="16">
        <f aca="true" t="shared" si="13" ref="C180:C200">B180</f>
        <v>28184.98</v>
      </c>
    </row>
    <row r="181" spans="1:3" ht="15.75">
      <c r="A181" s="17" t="s">
        <v>145</v>
      </c>
      <c r="B181" s="16">
        <v>24030.54</v>
      </c>
      <c r="C181" s="16">
        <f t="shared" si="13"/>
        <v>24030.54</v>
      </c>
    </row>
    <row r="182" spans="1:3" ht="15.75">
      <c r="A182" s="17" t="s">
        <v>20</v>
      </c>
      <c r="B182" s="16">
        <v>21649.65</v>
      </c>
      <c r="C182" s="16">
        <f t="shared" si="13"/>
        <v>21649.65</v>
      </c>
    </row>
    <row r="183" spans="1:3" ht="15.75">
      <c r="A183" s="17" t="s">
        <v>41</v>
      </c>
      <c r="B183" s="16">
        <v>131105.82</v>
      </c>
      <c r="C183" s="16">
        <f t="shared" si="13"/>
        <v>131105.82</v>
      </c>
    </row>
    <row r="184" spans="1:3" ht="15.75">
      <c r="A184" s="7" t="s">
        <v>90</v>
      </c>
      <c r="B184" s="15">
        <v>28356.3</v>
      </c>
      <c r="C184" s="16">
        <f t="shared" si="13"/>
        <v>28356.3</v>
      </c>
    </row>
    <row r="185" spans="1:3" ht="15.75">
      <c r="A185" s="7" t="s">
        <v>23</v>
      </c>
      <c r="B185" s="15">
        <v>28990.36</v>
      </c>
      <c r="C185" s="16">
        <f t="shared" si="13"/>
        <v>28990.36</v>
      </c>
    </row>
    <row r="186" spans="1:3" ht="15.75">
      <c r="A186" s="7" t="s">
        <v>181</v>
      </c>
      <c r="B186" s="15">
        <v>29901.83</v>
      </c>
      <c r="C186" s="16">
        <f t="shared" si="13"/>
        <v>29901.83</v>
      </c>
    </row>
    <row r="187" spans="1:3" ht="15.75">
      <c r="A187" s="7" t="s">
        <v>129</v>
      </c>
      <c r="B187" s="15">
        <v>20356.11</v>
      </c>
      <c r="C187" s="16">
        <f t="shared" si="13"/>
        <v>20356.11</v>
      </c>
    </row>
    <row r="188" spans="1:3" ht="15.75">
      <c r="A188" s="7" t="s">
        <v>74</v>
      </c>
      <c r="B188" s="15">
        <v>24177.01</v>
      </c>
      <c r="C188" s="16">
        <f t="shared" si="13"/>
        <v>24177.01</v>
      </c>
    </row>
    <row r="189" spans="1:3" ht="15.75">
      <c r="A189" s="7" t="s">
        <v>138</v>
      </c>
      <c r="B189" s="15">
        <v>28599.41</v>
      </c>
      <c r="C189" s="16">
        <f t="shared" si="13"/>
        <v>28599.41</v>
      </c>
    </row>
    <row r="190" spans="1:3" ht="15.75">
      <c r="A190" s="7" t="s">
        <v>148</v>
      </c>
      <c r="B190" s="15">
        <v>27918.16</v>
      </c>
      <c r="C190" s="16">
        <f t="shared" si="13"/>
        <v>27918.16</v>
      </c>
    </row>
    <row r="191" spans="1:3" ht="15.75">
      <c r="A191" s="7" t="s">
        <v>162</v>
      </c>
      <c r="B191" s="15">
        <v>55362.44</v>
      </c>
      <c r="C191" s="16">
        <f t="shared" si="13"/>
        <v>55362.44</v>
      </c>
    </row>
    <row r="192" spans="1:3" ht="15.75">
      <c r="A192" s="7" t="s">
        <v>182</v>
      </c>
      <c r="B192" s="15">
        <v>25064.58</v>
      </c>
      <c r="C192" s="16">
        <f t="shared" si="13"/>
        <v>25064.58</v>
      </c>
    </row>
    <row r="193" spans="1:3" ht="15.75">
      <c r="A193" s="7" t="s">
        <v>149</v>
      </c>
      <c r="B193" s="15">
        <v>22990.23</v>
      </c>
      <c r="C193" s="16">
        <f t="shared" si="13"/>
        <v>22990.23</v>
      </c>
    </row>
    <row r="194" spans="1:3" ht="15.75">
      <c r="A194" s="7" t="s">
        <v>141</v>
      </c>
      <c r="B194" s="15">
        <v>29497.92</v>
      </c>
      <c r="C194" s="16">
        <f t="shared" si="13"/>
        <v>29497.92</v>
      </c>
    </row>
    <row r="195" spans="1:3" ht="15.75">
      <c r="A195" s="7" t="s">
        <v>142</v>
      </c>
      <c r="B195" s="15">
        <v>28365.95</v>
      </c>
      <c r="C195" s="16">
        <f t="shared" si="13"/>
        <v>28365.95</v>
      </c>
    </row>
    <row r="196" spans="1:3" ht="15.75">
      <c r="A196" s="7" t="s">
        <v>118</v>
      </c>
      <c r="B196" s="15">
        <v>70115.93</v>
      </c>
      <c r="C196" s="16">
        <f t="shared" si="13"/>
        <v>70115.93</v>
      </c>
    </row>
    <row r="197" spans="1:3" ht="15.75">
      <c r="A197" s="7" t="s">
        <v>163</v>
      </c>
      <c r="B197" s="15">
        <v>36042.02</v>
      </c>
      <c r="C197" s="16">
        <f t="shared" si="13"/>
        <v>36042.02</v>
      </c>
    </row>
    <row r="198" spans="1:3" ht="15.75">
      <c r="A198" s="7" t="s">
        <v>164</v>
      </c>
      <c r="B198" s="15">
        <v>23408.54</v>
      </c>
      <c r="C198" s="16">
        <f t="shared" si="13"/>
        <v>23408.54</v>
      </c>
    </row>
    <row r="199" spans="1:3" ht="15.75">
      <c r="A199" s="7" t="s">
        <v>92</v>
      </c>
      <c r="B199" s="15">
        <v>56435.05</v>
      </c>
      <c r="C199" s="16">
        <f t="shared" si="13"/>
        <v>56435.05</v>
      </c>
    </row>
    <row r="200" spans="1:3" ht="15.75">
      <c r="A200" s="7" t="s">
        <v>143</v>
      </c>
      <c r="B200" s="15">
        <v>36985.57</v>
      </c>
      <c r="C200" s="16">
        <f t="shared" si="13"/>
        <v>36985.57</v>
      </c>
    </row>
    <row r="201" spans="1:3" ht="15.75">
      <c r="A201" s="10" t="s">
        <v>9</v>
      </c>
      <c r="B201" s="11">
        <f>SUM(B180:B200)</f>
        <v>777538.4</v>
      </c>
      <c r="C201" s="11">
        <f>SUM(C180:C200)</f>
        <v>777538.4</v>
      </c>
    </row>
    <row r="202" spans="1:3" ht="15.75">
      <c r="A202" s="12" t="s">
        <v>93</v>
      </c>
      <c r="B202" s="18"/>
      <c r="C202" s="18"/>
    </row>
    <row r="203" spans="1:3" ht="15.75">
      <c r="A203" s="17" t="s">
        <v>53</v>
      </c>
      <c r="B203" s="16">
        <v>74751.33</v>
      </c>
      <c r="C203" s="16">
        <f aca="true" t="shared" si="14" ref="C203:C221">B203</f>
        <v>74751.33</v>
      </c>
    </row>
    <row r="204" spans="1:3" ht="15.75">
      <c r="A204" s="17" t="s">
        <v>18</v>
      </c>
      <c r="B204" s="16">
        <v>29737.73</v>
      </c>
      <c r="C204" s="16">
        <f t="shared" si="14"/>
        <v>29737.73</v>
      </c>
    </row>
    <row r="205" spans="1:3" ht="15.75">
      <c r="A205" s="17" t="s">
        <v>20</v>
      </c>
      <c r="B205" s="16">
        <v>65440.07</v>
      </c>
      <c r="C205" s="16">
        <f t="shared" si="14"/>
        <v>65440.07</v>
      </c>
    </row>
    <row r="206" spans="1:3" ht="15.75">
      <c r="A206" s="17" t="s">
        <v>183</v>
      </c>
      <c r="B206" s="16">
        <v>23541.34</v>
      </c>
      <c r="C206" s="16">
        <f t="shared" si="14"/>
        <v>23541.34</v>
      </c>
    </row>
    <row r="207" spans="1:3" ht="15.75">
      <c r="A207" s="17" t="s">
        <v>21</v>
      </c>
      <c r="B207" s="16">
        <v>51845.53</v>
      </c>
      <c r="C207" s="16">
        <f t="shared" si="14"/>
        <v>51845.53</v>
      </c>
    </row>
    <row r="208" spans="1:3" ht="15.75">
      <c r="A208" s="17" t="s">
        <v>152</v>
      </c>
      <c r="B208" s="16">
        <v>45294.67</v>
      </c>
      <c r="C208" s="16">
        <f t="shared" si="14"/>
        <v>45294.67</v>
      </c>
    </row>
    <row r="209" spans="1:3" ht="15.75">
      <c r="A209" s="17" t="s">
        <v>71</v>
      </c>
      <c r="B209" s="16">
        <v>41326.17</v>
      </c>
      <c r="C209" s="16">
        <f t="shared" si="14"/>
        <v>41326.17</v>
      </c>
    </row>
    <row r="210" spans="1:3" ht="15.75">
      <c r="A210" s="17" t="s">
        <v>133</v>
      </c>
      <c r="B210" s="16">
        <v>25304.37</v>
      </c>
      <c r="C210" s="16">
        <f t="shared" si="14"/>
        <v>25304.37</v>
      </c>
    </row>
    <row r="211" spans="1:3" ht="15.75">
      <c r="A211" s="17" t="s">
        <v>94</v>
      </c>
      <c r="B211" s="16">
        <v>35130.04</v>
      </c>
      <c r="C211" s="16">
        <f t="shared" si="14"/>
        <v>35130.04</v>
      </c>
    </row>
    <row r="212" spans="1:3" ht="15.75">
      <c r="A212" s="17" t="s">
        <v>184</v>
      </c>
      <c r="B212" s="16">
        <v>20542.02</v>
      </c>
      <c r="C212" s="16">
        <f t="shared" si="14"/>
        <v>20542.02</v>
      </c>
    </row>
    <row r="213" spans="1:3" ht="15.75">
      <c r="A213" s="7" t="s">
        <v>95</v>
      </c>
      <c r="B213" s="15">
        <v>130707.3</v>
      </c>
      <c r="C213" s="16">
        <f t="shared" si="14"/>
        <v>130707.3</v>
      </c>
    </row>
    <row r="214" spans="1:3" ht="15.75">
      <c r="A214" s="7" t="s">
        <v>135</v>
      </c>
      <c r="B214" s="15">
        <v>26720.04</v>
      </c>
      <c r="C214" s="16">
        <f t="shared" si="14"/>
        <v>26720.04</v>
      </c>
    </row>
    <row r="215" spans="1:3" ht="15.75">
      <c r="A215" s="7" t="s">
        <v>139</v>
      </c>
      <c r="B215" s="15">
        <v>42270.11</v>
      </c>
      <c r="C215" s="16">
        <f t="shared" si="14"/>
        <v>42270.11</v>
      </c>
    </row>
    <row r="216" spans="1:3" ht="15.75">
      <c r="A216" s="7" t="s">
        <v>121</v>
      </c>
      <c r="B216" s="15">
        <v>40179.42</v>
      </c>
      <c r="C216" s="16">
        <f t="shared" si="14"/>
        <v>40179.42</v>
      </c>
    </row>
    <row r="217" spans="1:3" ht="15.75">
      <c r="A217" s="7" t="s">
        <v>96</v>
      </c>
      <c r="B217" s="15">
        <v>22281.31</v>
      </c>
      <c r="C217" s="16">
        <f t="shared" si="14"/>
        <v>22281.31</v>
      </c>
    </row>
    <row r="218" spans="1:3" ht="15.75">
      <c r="A218" s="7" t="s">
        <v>126</v>
      </c>
      <c r="B218" s="15">
        <v>35060.4</v>
      </c>
      <c r="C218" s="16">
        <f t="shared" si="14"/>
        <v>35060.4</v>
      </c>
    </row>
    <row r="219" spans="1:3" ht="15.75">
      <c r="A219" s="7" t="s">
        <v>136</v>
      </c>
      <c r="B219" s="15">
        <v>37247.42</v>
      </c>
      <c r="C219" s="16">
        <f t="shared" si="14"/>
        <v>37247.42</v>
      </c>
    </row>
    <row r="220" spans="1:3" ht="15.75">
      <c r="A220" s="7" t="s">
        <v>125</v>
      </c>
      <c r="B220" s="15">
        <v>32475.76</v>
      </c>
      <c r="C220" s="16">
        <f t="shared" si="14"/>
        <v>32475.76</v>
      </c>
    </row>
    <row r="221" spans="1:3" ht="15.75">
      <c r="A221" s="7" t="s">
        <v>98</v>
      </c>
      <c r="B221" s="15">
        <v>107032.97</v>
      </c>
      <c r="C221" s="16">
        <f t="shared" si="14"/>
        <v>107032.97</v>
      </c>
    </row>
    <row r="222" spans="1:3" ht="15.75">
      <c r="A222" s="10" t="s">
        <v>9</v>
      </c>
      <c r="B222" s="11">
        <f>SUM(B203:B221)</f>
        <v>886888.0000000001</v>
      </c>
      <c r="C222" s="11">
        <f>SUM(C203:C221)</f>
        <v>886888.0000000001</v>
      </c>
    </row>
    <row r="223" spans="1:3" ht="15.75">
      <c r="A223" s="12" t="s">
        <v>99</v>
      </c>
      <c r="B223" s="18"/>
      <c r="C223" s="18"/>
    </row>
    <row r="224" spans="1:3" ht="15.75">
      <c r="A224" s="7" t="s">
        <v>114</v>
      </c>
      <c r="B224" s="15">
        <v>43079.72</v>
      </c>
      <c r="C224" s="16">
        <f>B224</f>
        <v>43079.72</v>
      </c>
    </row>
    <row r="225" spans="1:3" ht="15.75">
      <c r="A225" s="7" t="s">
        <v>156</v>
      </c>
      <c r="B225" s="15">
        <v>41154.47</v>
      </c>
      <c r="C225" s="16">
        <f aca="true" t="shared" si="15" ref="C225:C237">B225</f>
        <v>41154.47</v>
      </c>
    </row>
    <row r="226" spans="1:3" ht="15.75">
      <c r="A226" s="7" t="s">
        <v>70</v>
      </c>
      <c r="B226" s="15">
        <v>47799.74</v>
      </c>
      <c r="C226" s="16">
        <f t="shared" si="15"/>
        <v>47799.74</v>
      </c>
    </row>
    <row r="227" spans="1:3" ht="15.75">
      <c r="A227" s="7" t="s">
        <v>17</v>
      </c>
      <c r="B227" s="15">
        <v>22517.44</v>
      </c>
      <c r="C227" s="16">
        <f t="shared" si="15"/>
        <v>22517.44</v>
      </c>
    </row>
    <row r="228" spans="1:3" ht="15.75">
      <c r="A228" s="7" t="s">
        <v>30</v>
      </c>
      <c r="B228" s="15">
        <v>22883.72</v>
      </c>
      <c r="C228" s="16">
        <f t="shared" si="15"/>
        <v>22883.72</v>
      </c>
    </row>
    <row r="229" spans="1:3" ht="15.75">
      <c r="A229" s="7" t="s">
        <v>55</v>
      </c>
      <c r="B229" s="15">
        <v>31065.62</v>
      </c>
      <c r="C229" s="16">
        <f t="shared" si="15"/>
        <v>31065.62</v>
      </c>
    </row>
    <row r="230" spans="1:3" ht="15.75">
      <c r="A230" s="7" t="s">
        <v>130</v>
      </c>
      <c r="B230" s="15">
        <v>35002.9</v>
      </c>
      <c r="C230" s="16">
        <f t="shared" si="15"/>
        <v>35002.9</v>
      </c>
    </row>
    <row r="231" spans="1:3" ht="15.75">
      <c r="A231" s="7" t="s">
        <v>22</v>
      </c>
      <c r="B231" s="15">
        <v>21467.26</v>
      </c>
      <c r="C231" s="16">
        <f t="shared" si="15"/>
        <v>21467.26</v>
      </c>
    </row>
    <row r="232" spans="1:3" ht="15.75">
      <c r="A232" s="7" t="s">
        <v>13</v>
      </c>
      <c r="B232" s="15">
        <v>20174.79</v>
      </c>
      <c r="C232" s="16">
        <f t="shared" si="15"/>
        <v>20174.79</v>
      </c>
    </row>
    <row r="233" spans="1:3" ht="15.75">
      <c r="A233" s="7" t="s">
        <v>14</v>
      </c>
      <c r="B233" s="15">
        <v>22479.65</v>
      </c>
      <c r="C233" s="16">
        <f t="shared" si="15"/>
        <v>22479.65</v>
      </c>
    </row>
    <row r="234" spans="1:3" ht="15.75">
      <c r="A234" s="7" t="s">
        <v>115</v>
      </c>
      <c r="B234" s="15">
        <v>37479.79</v>
      </c>
      <c r="C234" s="16">
        <f t="shared" si="15"/>
        <v>37479.79</v>
      </c>
    </row>
    <row r="235" spans="1:3" ht="15.75">
      <c r="A235" s="7" t="s">
        <v>100</v>
      </c>
      <c r="B235" s="15">
        <v>22211.03</v>
      </c>
      <c r="C235" s="16">
        <f t="shared" si="15"/>
        <v>22211.03</v>
      </c>
    </row>
    <row r="236" spans="1:3" ht="15.75">
      <c r="A236" s="7" t="s">
        <v>165</v>
      </c>
      <c r="B236" s="15">
        <v>24271.2</v>
      </c>
      <c r="C236" s="16">
        <f t="shared" si="15"/>
        <v>24271.2</v>
      </c>
    </row>
    <row r="237" spans="1:3" ht="15.75">
      <c r="A237" s="7" t="s">
        <v>101</v>
      </c>
      <c r="B237" s="15">
        <v>50807.41</v>
      </c>
      <c r="C237" s="16">
        <f t="shared" si="15"/>
        <v>50807.41</v>
      </c>
    </row>
    <row r="238" spans="1:3" ht="15.75">
      <c r="A238" s="10" t="s">
        <v>9</v>
      </c>
      <c r="B238" s="11">
        <f>SUM(B224:B237)</f>
        <v>442394.74</v>
      </c>
      <c r="C238" s="11">
        <f>SUM(C224:C237)</f>
        <v>442394.74</v>
      </c>
    </row>
    <row r="239" spans="1:3" ht="15.75">
      <c r="A239" s="12" t="s">
        <v>102</v>
      </c>
      <c r="B239" s="18"/>
      <c r="C239" s="18"/>
    </row>
    <row r="240" spans="1:3" ht="15.75">
      <c r="A240" s="7" t="s">
        <v>19</v>
      </c>
      <c r="B240" s="15">
        <v>64101.9</v>
      </c>
      <c r="C240" s="16">
        <f>B240</f>
        <v>64101.9</v>
      </c>
    </row>
    <row r="241" spans="1:3" ht="15.75">
      <c r="A241" s="7" t="s">
        <v>55</v>
      </c>
      <c r="B241" s="15">
        <v>31024.22</v>
      </c>
      <c r="C241" s="16">
        <f>B241</f>
        <v>31024.22</v>
      </c>
    </row>
    <row r="242" spans="1:3" ht="15.75">
      <c r="A242" s="7" t="s">
        <v>47</v>
      </c>
      <c r="B242" s="15">
        <v>50093.33</v>
      </c>
      <c r="C242" s="16">
        <f>B242</f>
        <v>50093.33</v>
      </c>
    </row>
    <row r="243" spans="1:3" ht="15.75">
      <c r="A243" s="7" t="s">
        <v>15</v>
      </c>
      <c r="B243" s="15">
        <v>34862.17</v>
      </c>
      <c r="C243" s="16">
        <f>B243</f>
        <v>34862.17</v>
      </c>
    </row>
    <row r="244" spans="1:3" ht="15.75">
      <c r="A244" s="7" t="s">
        <v>132</v>
      </c>
      <c r="B244" s="15">
        <v>22903.7</v>
      </c>
      <c r="C244" s="16">
        <f>B244</f>
        <v>22903.7</v>
      </c>
    </row>
    <row r="245" spans="1:3" ht="15.75">
      <c r="A245" s="10" t="s">
        <v>9</v>
      </c>
      <c r="B245" s="11">
        <f>SUM(B240:B244)</f>
        <v>202985.32</v>
      </c>
      <c r="C245" s="11">
        <f>SUM(C240:C244)</f>
        <v>202985.32</v>
      </c>
    </row>
    <row r="246" spans="1:3" ht="15.75">
      <c r="A246" s="12" t="s">
        <v>103</v>
      </c>
      <c r="B246" s="18"/>
      <c r="C246" s="18"/>
    </row>
    <row r="247" spans="1:3" ht="15.75">
      <c r="A247" s="7" t="s">
        <v>3</v>
      </c>
      <c r="B247" s="22">
        <v>20791.52</v>
      </c>
      <c r="C247" s="16">
        <f aca="true" t="shared" si="16" ref="C247:C254">B247</f>
        <v>20791.52</v>
      </c>
    </row>
    <row r="248" spans="1:3" ht="15.75">
      <c r="A248" s="7" t="s">
        <v>157</v>
      </c>
      <c r="B248" s="22">
        <v>23186.7</v>
      </c>
      <c r="C248" s="16">
        <f t="shared" si="16"/>
        <v>23186.7</v>
      </c>
    </row>
    <row r="249" spans="1:3" ht="15.75">
      <c r="A249" s="7" t="s">
        <v>18</v>
      </c>
      <c r="B249" s="22">
        <v>25919.11</v>
      </c>
      <c r="C249" s="16">
        <f t="shared" si="16"/>
        <v>25919.11</v>
      </c>
    </row>
    <row r="250" spans="1:3" ht="15.75">
      <c r="A250" s="7" t="s">
        <v>104</v>
      </c>
      <c r="B250" s="22">
        <v>74119.02</v>
      </c>
      <c r="C250" s="16">
        <f t="shared" si="16"/>
        <v>74119.02</v>
      </c>
    </row>
    <row r="251" spans="1:3" ht="15.75">
      <c r="A251" s="7" t="s">
        <v>19</v>
      </c>
      <c r="B251" s="22">
        <v>54544.57</v>
      </c>
      <c r="C251" s="16">
        <f t="shared" si="16"/>
        <v>54544.57</v>
      </c>
    </row>
    <row r="252" spans="1:3" ht="15.75">
      <c r="A252" s="7" t="s">
        <v>144</v>
      </c>
      <c r="B252" s="22">
        <v>29896.77</v>
      </c>
      <c r="C252" s="16">
        <f t="shared" si="16"/>
        <v>29896.77</v>
      </c>
    </row>
    <row r="253" spans="1:3" ht="15.75">
      <c r="A253" s="7" t="s">
        <v>7</v>
      </c>
      <c r="B253" s="22">
        <v>21227.13</v>
      </c>
      <c r="C253" s="16">
        <f t="shared" si="16"/>
        <v>21227.13</v>
      </c>
    </row>
    <row r="254" spans="1:3" ht="15.75">
      <c r="A254" s="7" t="s">
        <v>33</v>
      </c>
      <c r="B254" s="22">
        <v>65772.05</v>
      </c>
      <c r="C254" s="16">
        <f t="shared" si="16"/>
        <v>65772.05</v>
      </c>
    </row>
    <row r="255" spans="1:3" ht="15.75">
      <c r="A255" s="10" t="s">
        <v>9</v>
      </c>
      <c r="B255" s="23">
        <f>SUM(B247:B254)</f>
        <v>315456.87</v>
      </c>
      <c r="C255" s="23">
        <f>SUM(C247:C254)</f>
        <v>315456.87</v>
      </c>
    </row>
    <row r="256" spans="1:3" ht="15.75">
      <c r="A256" s="12" t="s">
        <v>105</v>
      </c>
      <c r="B256" s="18"/>
      <c r="C256" s="18"/>
    </row>
    <row r="257" spans="1:3" ht="15.75">
      <c r="A257" s="7" t="s">
        <v>58</v>
      </c>
      <c r="B257" s="24">
        <v>31090.81</v>
      </c>
      <c r="C257" s="16">
        <f aca="true" t="shared" si="17" ref="C257:C275">B257</f>
        <v>31090.81</v>
      </c>
    </row>
    <row r="258" spans="1:3" ht="15.75">
      <c r="A258" s="7" t="s">
        <v>42</v>
      </c>
      <c r="B258" s="24">
        <v>23943.87</v>
      </c>
      <c r="C258" s="16">
        <f t="shared" si="17"/>
        <v>23943.87</v>
      </c>
    </row>
    <row r="259" spans="1:3" ht="15.75">
      <c r="A259" s="7" t="s">
        <v>4</v>
      </c>
      <c r="B259" s="24">
        <v>28205.38</v>
      </c>
      <c r="C259" s="16">
        <f t="shared" si="17"/>
        <v>28205.38</v>
      </c>
    </row>
    <row r="260" spans="1:3" ht="15.75">
      <c r="A260" s="7" t="s">
        <v>32</v>
      </c>
      <c r="B260" s="24">
        <v>44074.65</v>
      </c>
      <c r="C260" s="16">
        <f t="shared" si="17"/>
        <v>44074.65</v>
      </c>
    </row>
    <row r="261" spans="1:3" ht="15.75">
      <c r="A261" s="7" t="s">
        <v>83</v>
      </c>
      <c r="B261" s="24">
        <v>32150.64</v>
      </c>
      <c r="C261" s="16">
        <f t="shared" si="17"/>
        <v>32150.64</v>
      </c>
    </row>
    <row r="262" spans="1:3" ht="15.75">
      <c r="A262" s="7" t="s">
        <v>48</v>
      </c>
      <c r="B262" s="24">
        <v>634937.14</v>
      </c>
      <c r="C262" s="16">
        <f t="shared" si="17"/>
        <v>634937.14</v>
      </c>
    </row>
    <row r="263" spans="1:3" ht="15.75">
      <c r="A263" s="7" t="s">
        <v>124</v>
      </c>
      <c r="B263" s="24">
        <v>93050.48</v>
      </c>
      <c r="C263" s="16">
        <f t="shared" si="17"/>
        <v>93050.48</v>
      </c>
    </row>
    <row r="264" spans="1:3" ht="15.75">
      <c r="A264" s="7" t="s">
        <v>61</v>
      </c>
      <c r="B264" s="24">
        <v>34875.46</v>
      </c>
      <c r="C264" s="16">
        <f t="shared" si="17"/>
        <v>34875.46</v>
      </c>
    </row>
    <row r="265" spans="1:3" ht="15.75">
      <c r="A265" s="7" t="s">
        <v>50</v>
      </c>
      <c r="B265" s="24">
        <v>182890.98</v>
      </c>
      <c r="C265" s="16">
        <f t="shared" si="17"/>
        <v>182890.98</v>
      </c>
    </row>
    <row r="266" spans="1:3" ht="15.75">
      <c r="A266" s="7" t="s">
        <v>51</v>
      </c>
      <c r="B266" s="24">
        <v>53600.78</v>
      </c>
      <c r="C266" s="16">
        <f t="shared" si="17"/>
        <v>53600.78</v>
      </c>
    </row>
    <row r="267" spans="1:3" ht="15.75">
      <c r="A267" s="7" t="s">
        <v>184</v>
      </c>
      <c r="B267" s="24">
        <v>33483.6</v>
      </c>
      <c r="C267" s="16">
        <f t="shared" si="17"/>
        <v>33483.6</v>
      </c>
    </row>
    <row r="268" spans="1:3" ht="15.75">
      <c r="A268" s="7" t="s">
        <v>147</v>
      </c>
      <c r="B268" s="24">
        <v>28510.42</v>
      </c>
      <c r="C268" s="16">
        <f t="shared" si="17"/>
        <v>28510.42</v>
      </c>
    </row>
    <row r="269" spans="1:3" ht="15.75">
      <c r="A269" s="7" t="s">
        <v>116</v>
      </c>
      <c r="B269" s="24">
        <v>44610.55</v>
      </c>
      <c r="C269" s="16">
        <f t="shared" si="17"/>
        <v>44610.55</v>
      </c>
    </row>
    <row r="270" spans="1:3" ht="15.75">
      <c r="A270" s="7" t="s">
        <v>121</v>
      </c>
      <c r="B270" s="24">
        <v>21770.34</v>
      </c>
      <c r="C270" s="16">
        <f t="shared" si="17"/>
        <v>21770.34</v>
      </c>
    </row>
    <row r="271" spans="1:3" ht="15.75">
      <c r="A271" s="7" t="s">
        <v>91</v>
      </c>
      <c r="B271" s="24">
        <v>520892.99</v>
      </c>
      <c r="C271" s="16">
        <f t="shared" si="17"/>
        <v>520892.99</v>
      </c>
    </row>
    <row r="272" spans="1:3" ht="15.75">
      <c r="A272" s="7" t="s">
        <v>127</v>
      </c>
      <c r="B272" s="24">
        <v>38942.54</v>
      </c>
      <c r="C272" s="16">
        <f t="shared" si="17"/>
        <v>38942.54</v>
      </c>
    </row>
    <row r="273" spans="1:3" ht="15.75">
      <c r="A273" s="7" t="s">
        <v>106</v>
      </c>
      <c r="B273" s="24">
        <v>20849.21</v>
      </c>
      <c r="C273" s="16">
        <f t="shared" si="17"/>
        <v>20849.21</v>
      </c>
    </row>
    <row r="274" spans="1:3" ht="15.75">
      <c r="A274" s="7" t="s">
        <v>149</v>
      </c>
      <c r="B274" s="24">
        <v>22024.88</v>
      </c>
      <c r="C274" s="16">
        <f t="shared" si="17"/>
        <v>22024.88</v>
      </c>
    </row>
    <row r="275" spans="1:3" ht="15.75">
      <c r="A275" s="7" t="s">
        <v>120</v>
      </c>
      <c r="B275" s="24">
        <v>23511.29</v>
      </c>
      <c r="C275" s="16">
        <f t="shared" si="17"/>
        <v>23511.29</v>
      </c>
    </row>
    <row r="276" spans="1:3" ht="15.75">
      <c r="A276" s="25" t="s">
        <v>9</v>
      </c>
      <c r="B276" s="11">
        <f>SUM(B257:B275)</f>
        <v>1913416.01</v>
      </c>
      <c r="C276" s="11">
        <f>SUM(C257:C275)</f>
        <v>1913416.01</v>
      </c>
    </row>
    <row r="277" spans="1:3" ht="15.75">
      <c r="A277" s="12" t="s">
        <v>107</v>
      </c>
      <c r="B277" s="26"/>
      <c r="C277" s="18"/>
    </row>
    <row r="278" spans="1:3" ht="15.75">
      <c r="A278" s="7" t="s">
        <v>11</v>
      </c>
      <c r="B278" s="27">
        <v>47938.41</v>
      </c>
      <c r="C278" s="16">
        <f aca="true" t="shared" si="18" ref="C278:C296">B278</f>
        <v>47938.41</v>
      </c>
    </row>
    <row r="279" spans="1:3" ht="15.75">
      <c r="A279" s="7" t="s">
        <v>157</v>
      </c>
      <c r="B279" s="27">
        <v>33763.38</v>
      </c>
      <c r="C279" s="16">
        <f t="shared" si="18"/>
        <v>33763.38</v>
      </c>
    </row>
    <row r="280" spans="1:3" ht="15.75">
      <c r="A280" s="7" t="s">
        <v>28</v>
      </c>
      <c r="B280" s="27">
        <v>67597.98</v>
      </c>
      <c r="C280" s="16">
        <f t="shared" si="18"/>
        <v>67597.98</v>
      </c>
    </row>
    <row r="281" spans="1:3" ht="15.75">
      <c r="A281" s="7" t="s">
        <v>104</v>
      </c>
      <c r="B281" s="27">
        <v>71444.29</v>
      </c>
      <c r="C281" s="16">
        <f t="shared" si="18"/>
        <v>71444.29</v>
      </c>
    </row>
    <row r="282" spans="1:3" ht="15.75">
      <c r="A282" s="7" t="s">
        <v>145</v>
      </c>
      <c r="B282" s="27">
        <v>26535.71</v>
      </c>
      <c r="C282" s="16">
        <f t="shared" si="18"/>
        <v>26535.71</v>
      </c>
    </row>
    <row r="283" spans="1:3" ht="15.75">
      <c r="A283" s="7" t="s">
        <v>21</v>
      </c>
      <c r="B283" s="27">
        <v>30903.56</v>
      </c>
      <c r="C283" s="16">
        <f t="shared" si="18"/>
        <v>30903.56</v>
      </c>
    </row>
    <row r="284" spans="1:3" ht="15.75">
      <c r="A284" s="7" t="s">
        <v>166</v>
      </c>
      <c r="B284" s="27">
        <v>23745.13</v>
      </c>
      <c r="C284" s="16">
        <f t="shared" si="18"/>
        <v>23745.13</v>
      </c>
    </row>
    <row r="285" spans="1:3" ht="15.75">
      <c r="A285" s="7" t="s">
        <v>33</v>
      </c>
      <c r="B285" s="27">
        <v>36126.88</v>
      </c>
      <c r="C285" s="16">
        <f t="shared" si="18"/>
        <v>36126.88</v>
      </c>
    </row>
    <row r="286" spans="1:3" ht="15.75">
      <c r="A286" s="7" t="s">
        <v>108</v>
      </c>
      <c r="B286" s="27">
        <v>772216.12</v>
      </c>
      <c r="C286" s="16">
        <f t="shared" si="18"/>
        <v>772216.12</v>
      </c>
    </row>
    <row r="287" spans="1:3" ht="15.75">
      <c r="A287" s="7" t="s">
        <v>101</v>
      </c>
      <c r="B287" s="27">
        <v>22922.31</v>
      </c>
      <c r="C287" s="16">
        <f t="shared" si="18"/>
        <v>22922.31</v>
      </c>
    </row>
    <row r="288" spans="1:3" ht="15.75">
      <c r="A288" s="7" t="s">
        <v>109</v>
      </c>
      <c r="B288" s="27">
        <v>216456.96</v>
      </c>
      <c r="C288" s="16">
        <f t="shared" si="18"/>
        <v>216456.96</v>
      </c>
    </row>
    <row r="289" spans="1:3" ht="15.75">
      <c r="A289" s="7" t="s">
        <v>110</v>
      </c>
      <c r="B289" s="27">
        <v>971753.62</v>
      </c>
      <c r="C289" s="16">
        <f t="shared" si="18"/>
        <v>971753.62</v>
      </c>
    </row>
    <row r="290" spans="1:3" ht="15.75">
      <c r="A290" s="7" t="s">
        <v>167</v>
      </c>
      <c r="B290" s="27">
        <v>50051.64</v>
      </c>
      <c r="C290" s="16">
        <f t="shared" si="18"/>
        <v>50051.64</v>
      </c>
    </row>
    <row r="291" spans="1:3" ht="15.75">
      <c r="A291" s="7" t="s">
        <v>185</v>
      </c>
      <c r="B291" s="27">
        <v>25863.02</v>
      </c>
      <c r="C291" s="16">
        <f t="shared" si="18"/>
        <v>25863.02</v>
      </c>
    </row>
    <row r="292" spans="1:3" ht="15.75">
      <c r="A292" s="7" t="s">
        <v>106</v>
      </c>
      <c r="B292" s="27">
        <v>66006.87</v>
      </c>
      <c r="C292" s="16">
        <f t="shared" si="18"/>
        <v>66006.87</v>
      </c>
    </row>
    <row r="293" spans="1:3" ht="15.75">
      <c r="A293" s="7" t="s">
        <v>168</v>
      </c>
      <c r="B293" s="27">
        <v>32938.4</v>
      </c>
      <c r="C293" s="16">
        <f t="shared" si="18"/>
        <v>32938.4</v>
      </c>
    </row>
    <row r="294" spans="1:3" ht="15.75">
      <c r="A294" s="7" t="s">
        <v>97</v>
      </c>
      <c r="B294" s="27">
        <v>90000</v>
      </c>
      <c r="C294" s="16">
        <f t="shared" si="18"/>
        <v>90000</v>
      </c>
    </row>
    <row r="295" spans="1:3" ht="15.75">
      <c r="A295" s="7" t="s">
        <v>117</v>
      </c>
      <c r="B295" s="27">
        <v>64613.25</v>
      </c>
      <c r="C295" s="16">
        <f t="shared" si="18"/>
        <v>64613.25</v>
      </c>
    </row>
    <row r="296" spans="1:3" ht="15.75">
      <c r="A296" s="7" t="s">
        <v>111</v>
      </c>
      <c r="B296" s="27">
        <v>1120396.78</v>
      </c>
      <c r="C296" s="16">
        <f t="shared" si="18"/>
        <v>1120396.78</v>
      </c>
    </row>
    <row r="297" spans="1:3" ht="15.75">
      <c r="A297" s="10" t="s">
        <v>9</v>
      </c>
      <c r="B297" s="11">
        <f>SUM(B278:B296)</f>
        <v>3771274.3100000005</v>
      </c>
      <c r="C297" s="11">
        <f>SUM(C278:C296)</f>
        <v>3771274.3100000005</v>
      </c>
    </row>
    <row r="298" spans="1:3" ht="15.75">
      <c r="A298" s="12" t="s">
        <v>112</v>
      </c>
      <c r="B298" s="18"/>
      <c r="C298" s="18"/>
    </row>
    <row r="299" spans="1:3" ht="15.75">
      <c r="A299" s="7" t="s">
        <v>70</v>
      </c>
      <c r="B299" s="28">
        <v>26467.97</v>
      </c>
      <c r="C299" s="16">
        <f aca="true" t="shared" si="19" ref="C299:C304">B299</f>
        <v>26467.97</v>
      </c>
    </row>
    <row r="300" spans="1:3" ht="15.75">
      <c r="A300" s="7" t="s">
        <v>28</v>
      </c>
      <c r="B300" s="28">
        <v>579288.87</v>
      </c>
      <c r="C300" s="16">
        <f t="shared" si="19"/>
        <v>579288.87</v>
      </c>
    </row>
    <row r="301" spans="1:3" ht="15.75">
      <c r="A301" s="7" t="s">
        <v>35</v>
      </c>
      <c r="B301" s="28">
        <v>20630.14</v>
      </c>
      <c r="C301" s="16">
        <f t="shared" si="19"/>
        <v>20630.14</v>
      </c>
    </row>
    <row r="302" spans="1:3" ht="15.75">
      <c r="A302" s="7" t="s">
        <v>169</v>
      </c>
      <c r="B302" s="28">
        <v>42351.23</v>
      </c>
      <c r="C302" s="16">
        <f t="shared" si="19"/>
        <v>42351.23</v>
      </c>
    </row>
    <row r="303" spans="1:3" ht="15.75">
      <c r="A303" s="7" t="s">
        <v>160</v>
      </c>
      <c r="B303" s="28">
        <v>59559.59</v>
      </c>
      <c r="C303" s="16">
        <f t="shared" si="19"/>
        <v>59559.59</v>
      </c>
    </row>
    <row r="304" spans="1:3" ht="15.75">
      <c r="A304" s="7" t="s">
        <v>7</v>
      </c>
      <c r="B304" s="28">
        <v>44242.26</v>
      </c>
      <c r="C304" s="16">
        <f t="shared" si="19"/>
        <v>44242.26</v>
      </c>
    </row>
    <row r="305" spans="1:3" ht="15.75">
      <c r="A305" s="10" t="s">
        <v>9</v>
      </c>
      <c r="B305" s="11">
        <f>SUM(B299:B304)</f>
        <v>772540.0599999999</v>
      </c>
      <c r="C305" s="11">
        <f>SUM(C299:C304)</f>
        <v>772540.0599999999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Шолохова Наталья Сергеевна</dc:creator>
  <cp:keywords/>
  <dc:description/>
  <cp:lastModifiedBy>Шолохова Наталья Сергеевна</cp:lastModifiedBy>
  <dcterms:created xsi:type="dcterms:W3CDTF">2020-12-16T11:59:30Z</dcterms:created>
  <dcterms:modified xsi:type="dcterms:W3CDTF">2023-09-21T12:50:23Z</dcterms:modified>
  <cp:category/>
  <cp:version/>
  <cp:contentType/>
  <cp:contentStatus/>
</cp:coreProperties>
</file>